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095" yWindow="-60" windowWidth="11700" windowHeight="113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70" i="1"/>
  <c r="H170" s="1"/>
  <c r="G176"/>
  <c r="H176" s="1"/>
  <c r="G177"/>
  <c r="H177" s="1"/>
  <c r="G169"/>
  <c r="H169" s="1"/>
  <c r="G168"/>
  <c r="H168" s="1"/>
  <c r="G171"/>
  <c r="H171" s="1"/>
  <c r="G175"/>
  <c r="H175" s="1"/>
  <c r="G172"/>
  <c r="H172" s="1"/>
  <c r="G173"/>
  <c r="H173" s="1"/>
  <c r="G174"/>
  <c r="H174" s="1"/>
  <c r="G167"/>
  <c r="H167" s="1"/>
  <c r="G6" l="1"/>
  <c r="G165"/>
  <c r="G159"/>
  <c r="H159" s="1"/>
  <c r="G155"/>
  <c r="G163"/>
  <c r="H163" s="1"/>
  <c r="G156"/>
  <c r="G160"/>
  <c r="H160" s="1"/>
  <c r="G161"/>
  <c r="G157"/>
  <c r="H157" s="1"/>
  <c r="G162"/>
  <c r="G158"/>
  <c r="H158" s="1"/>
  <c r="G164"/>
  <c r="G152"/>
  <c r="H152" s="1"/>
  <c r="G147"/>
  <c r="H147" s="1"/>
  <c r="G148"/>
  <c r="H148" s="1"/>
  <c r="G149"/>
  <c r="H149" s="1"/>
  <c r="G150"/>
  <c r="H150" s="1"/>
  <c r="G153"/>
  <c r="H153" s="1"/>
  <c r="G151"/>
  <c r="H151" s="1"/>
  <c r="G137"/>
  <c r="H137" s="1"/>
  <c r="G138"/>
  <c r="H138" s="1"/>
  <c r="G139"/>
  <c r="H139" s="1"/>
  <c r="G140"/>
  <c r="H140" s="1"/>
  <c r="G141"/>
  <c r="H141" s="1"/>
  <c r="G145"/>
  <c r="H145" s="1"/>
  <c r="G142"/>
  <c r="H142" s="1"/>
  <c r="G143"/>
  <c r="H143" s="1"/>
  <c r="G144"/>
  <c r="H144" s="1"/>
  <c r="G136"/>
  <c r="H136" s="1"/>
  <c r="G134"/>
  <c r="H134" s="1"/>
  <c r="G127"/>
  <c r="H127" s="1"/>
  <c r="G129"/>
  <c r="H129" s="1"/>
  <c r="G131"/>
  <c r="H131" s="1"/>
  <c r="G128"/>
  <c r="H128" s="1"/>
  <c r="G130"/>
  <c r="H130" s="1"/>
  <c r="G133"/>
  <c r="H133" s="1"/>
  <c r="G132"/>
  <c r="H132" s="1"/>
  <c r="G119"/>
  <c r="H119" s="1"/>
  <c r="G120"/>
  <c r="H120" s="1"/>
  <c r="G121"/>
  <c r="H121" s="1"/>
  <c r="G122"/>
  <c r="H122" s="1"/>
  <c r="G123"/>
  <c r="H123" s="1"/>
  <c r="G124"/>
  <c r="H124" s="1"/>
  <c r="G125"/>
  <c r="H125" s="1"/>
  <c r="G110"/>
  <c r="H110" s="1"/>
  <c r="G116"/>
  <c r="H116" s="1"/>
  <c r="G111"/>
  <c r="H111" s="1"/>
  <c r="G117"/>
  <c r="H117" s="1"/>
  <c r="G112"/>
  <c r="H112" s="1"/>
  <c r="G113"/>
  <c r="H113" s="1"/>
  <c r="G115"/>
  <c r="H115" s="1"/>
  <c r="G114"/>
  <c r="H114" s="1"/>
  <c r="G107"/>
  <c r="G102"/>
  <c r="H102" s="1"/>
  <c r="G104"/>
  <c r="G108"/>
  <c r="H108" s="1"/>
  <c r="G106"/>
  <c r="G103"/>
  <c r="H103" s="1"/>
  <c r="G105"/>
  <c r="G101"/>
  <c r="H101" s="1"/>
  <c r="G100"/>
  <c r="G90"/>
  <c r="H90" s="1"/>
  <c r="G96"/>
  <c r="H96" s="1"/>
  <c r="G97"/>
  <c r="H97" s="1"/>
  <c r="G95"/>
  <c r="H95" s="1"/>
  <c r="G92"/>
  <c r="H92" s="1"/>
  <c r="G91"/>
  <c r="H91" s="1"/>
  <c r="G93"/>
  <c r="H93" s="1"/>
  <c r="G98"/>
  <c r="H98" s="1"/>
  <c r="G94"/>
  <c r="H94" s="1"/>
  <c r="G83"/>
  <c r="H83" s="1"/>
  <c r="G84"/>
  <c r="H84" s="1"/>
  <c r="G86"/>
  <c r="H86" s="1"/>
  <c r="G85"/>
  <c r="H85" s="1"/>
  <c r="G88"/>
  <c r="H88" s="1"/>
  <c r="G87"/>
  <c r="H87" s="1"/>
  <c r="G82"/>
  <c r="H82" s="1"/>
  <c r="G75"/>
  <c r="H75" s="1"/>
  <c r="G76"/>
  <c r="H76" s="1"/>
  <c r="G78"/>
  <c r="H78" s="1"/>
  <c r="G80"/>
  <c r="H80" s="1"/>
  <c r="G79"/>
  <c r="H79" s="1"/>
  <c r="G77"/>
  <c r="H77" s="1"/>
  <c r="G65"/>
  <c r="H65" s="1"/>
  <c r="G70"/>
  <c r="H70" s="1"/>
  <c r="G72"/>
  <c r="H72" s="1"/>
  <c r="G66"/>
  <c r="H66" s="1"/>
  <c r="G69"/>
  <c r="H69" s="1"/>
  <c r="G71"/>
  <c r="H71" s="1"/>
  <c r="G68"/>
  <c r="H68" s="1"/>
  <c r="G67"/>
  <c r="H67" s="1"/>
  <c r="G73"/>
  <c r="H73" s="1"/>
  <c r="G53"/>
  <c r="H53" s="1"/>
  <c r="G54"/>
  <c r="H54" s="1"/>
  <c r="G55"/>
  <c r="G56"/>
  <c r="H56" s="1"/>
  <c r="G57"/>
  <c r="G64"/>
  <c r="H64" s="1"/>
  <c r="G58"/>
  <c r="G59"/>
  <c r="H59" s="1"/>
  <c r="G60"/>
  <c r="G61"/>
  <c r="H61" s="1"/>
  <c r="G62"/>
  <c r="G63"/>
  <c r="H63" s="1"/>
  <c r="G52"/>
  <c r="G28"/>
  <c r="G29"/>
  <c r="G35"/>
  <c r="G30"/>
  <c r="G36"/>
  <c r="G33"/>
  <c r="G34"/>
  <c r="G31"/>
  <c r="G27"/>
  <c r="G32"/>
  <c r="G26"/>
  <c r="H26" s="1"/>
  <c r="G21"/>
  <c r="G7"/>
  <c r="G14"/>
  <c r="G15"/>
  <c r="G24"/>
  <c r="G20"/>
  <c r="G16"/>
  <c r="G23"/>
  <c r="G19"/>
  <c r="G8"/>
  <c r="G9"/>
  <c r="G13"/>
  <c r="G10"/>
  <c r="G22"/>
  <c r="G11"/>
  <c r="G18"/>
  <c r="H18" s="1"/>
  <c r="G12"/>
  <c r="G17"/>
  <c r="H17" s="1"/>
  <c r="G40"/>
  <c r="G43"/>
  <c r="G38"/>
  <c r="G45"/>
  <c r="G41"/>
  <c r="G49"/>
  <c r="G46"/>
  <c r="G47"/>
  <c r="G39"/>
  <c r="G50"/>
  <c r="G48"/>
  <c r="G44"/>
  <c r="H44" s="1"/>
  <c r="G42"/>
  <c r="H42" s="1"/>
  <c r="H164" l="1"/>
  <c r="H162"/>
  <c r="H161"/>
  <c r="H156"/>
  <c r="H155"/>
  <c r="H165"/>
  <c r="H100"/>
  <c r="H105"/>
  <c r="H106"/>
  <c r="H104"/>
  <c r="H107"/>
  <c r="H52"/>
  <c r="H62"/>
  <c r="H60"/>
  <c r="H58"/>
  <c r="H57"/>
  <c r="H55"/>
  <c r="H6"/>
  <c r="H48"/>
  <c r="H39"/>
  <c r="H46"/>
  <c r="H41"/>
  <c r="H38"/>
  <c r="H40"/>
  <c r="H13"/>
  <c r="H8"/>
  <c r="H15"/>
  <c r="H7"/>
  <c r="H50"/>
  <c r="H47"/>
  <c r="H49"/>
  <c r="H45"/>
  <c r="H43"/>
  <c r="H12"/>
  <c r="H11"/>
  <c r="H10"/>
  <c r="H9"/>
  <c r="H16"/>
  <c r="H14"/>
  <c r="H22"/>
  <c r="H23"/>
  <c r="H20"/>
  <c r="H27"/>
  <c r="H34"/>
  <c r="H36"/>
  <c r="H35"/>
  <c r="H28"/>
  <c r="H19"/>
  <c r="H24"/>
  <c r="H32"/>
  <c r="H31"/>
  <c r="H33"/>
  <c r="H30"/>
  <c r="H29"/>
  <c r="H21"/>
</calcChain>
</file>

<file path=xl/sharedStrings.xml><?xml version="1.0" encoding="utf-8"?>
<sst xmlns="http://schemas.openxmlformats.org/spreadsheetml/2006/main" count="415" uniqueCount="208">
  <si>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</si>
  <si>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</si>
  <si>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</si>
  <si>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</si>
  <si>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</si>
  <si>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</si>
  <si>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</si>
  <si>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충청남도 기초의원 회의 출석현황</t>
    <phoneticPr fontId="1" type="noConversion"/>
  </si>
  <si>
    <t>김정원</t>
    <phoneticPr fontId="7" type="noConversion"/>
  </si>
  <si>
    <t>김종학</t>
    <phoneticPr fontId="7" type="noConversion"/>
  </si>
  <si>
    <t>김충수</t>
    <phoneticPr fontId="7" type="noConversion"/>
  </si>
  <si>
    <t>김향희</t>
    <phoneticPr fontId="7" type="noConversion"/>
  </si>
  <si>
    <t>박영진</t>
    <phoneticPr fontId="7" type="noConversion"/>
  </si>
  <si>
    <t>성낙규</t>
    <phoneticPr fontId="7" type="noConversion"/>
  </si>
  <si>
    <t>윤문희</t>
    <phoneticPr fontId="7" type="noConversion"/>
  </si>
  <si>
    <t>이창성</t>
    <phoneticPr fontId="7" type="noConversion"/>
  </si>
  <si>
    <t>임대식</t>
    <phoneticPr fontId="7" type="noConversion"/>
  </si>
  <si>
    <t>임세빈</t>
    <phoneticPr fontId="7" type="noConversion"/>
  </si>
  <si>
    <t>편삼범</t>
    <phoneticPr fontId="7" type="noConversion"/>
  </si>
  <si>
    <t>아산시의회     (14명)</t>
    <phoneticPr fontId="1" type="noConversion"/>
  </si>
  <si>
    <t>김귀영</t>
    <phoneticPr fontId="7" type="noConversion"/>
  </si>
  <si>
    <t>김응규</t>
    <phoneticPr fontId="7" type="noConversion"/>
  </si>
  <si>
    <t>김의균</t>
    <phoneticPr fontId="7" type="noConversion"/>
  </si>
  <si>
    <t>김준배</t>
    <phoneticPr fontId="7" type="noConversion"/>
  </si>
  <si>
    <t>김학복</t>
    <phoneticPr fontId="7" type="noConversion"/>
  </si>
  <si>
    <t>여운영</t>
    <phoneticPr fontId="7" type="noConversion"/>
  </si>
  <si>
    <t>유기준</t>
    <phoneticPr fontId="7" type="noConversion"/>
  </si>
  <si>
    <t>이기원</t>
    <phoneticPr fontId="7" type="noConversion"/>
  </si>
  <si>
    <t>이한욱</t>
    <phoneticPr fontId="7" type="noConversion"/>
  </si>
  <si>
    <t>임광웅</t>
    <phoneticPr fontId="7" type="noConversion"/>
  </si>
  <si>
    <t>정거묵</t>
    <phoneticPr fontId="7" type="noConversion"/>
  </si>
  <si>
    <t>정경자</t>
    <phoneticPr fontId="7" type="noConversion"/>
  </si>
  <si>
    <t>조기행</t>
    <phoneticPr fontId="7" type="noConversion"/>
  </si>
  <si>
    <t>현인배</t>
    <phoneticPr fontId="7" type="noConversion"/>
  </si>
  <si>
    <t>김완경</t>
    <phoneticPr fontId="7" type="noConversion"/>
  </si>
  <si>
    <t>김환성</t>
    <phoneticPr fontId="7" type="noConversion"/>
  </si>
  <si>
    <t>류관곤</t>
    <phoneticPr fontId="7" type="noConversion"/>
  </si>
  <si>
    <t>맹영옥</t>
    <phoneticPr fontId="7" type="noConversion"/>
  </si>
  <si>
    <t>모철순</t>
    <phoneticPr fontId="7" type="noConversion"/>
  </si>
  <si>
    <t>박상무</t>
    <phoneticPr fontId="7" type="noConversion"/>
  </si>
  <si>
    <t>신상인</t>
    <phoneticPr fontId="7" type="noConversion"/>
  </si>
  <si>
    <t>신준범</t>
    <phoneticPr fontId="7" type="noConversion"/>
  </si>
  <si>
    <t>이철수</t>
    <phoneticPr fontId="7" type="noConversion"/>
  </si>
  <si>
    <t>임덕재</t>
    <phoneticPr fontId="7" type="noConversion"/>
  </si>
  <si>
    <t>임설빈</t>
    <phoneticPr fontId="7" type="noConversion"/>
  </si>
  <si>
    <t>한규남</t>
    <phoneticPr fontId="7" type="noConversion"/>
  </si>
  <si>
    <t>서산시의회  (13명)</t>
    <phoneticPr fontId="1" type="noConversion"/>
  </si>
  <si>
    <t>계룡시의회   (7명)</t>
    <phoneticPr fontId="1" type="noConversion"/>
  </si>
  <si>
    <t>김범규</t>
    <phoneticPr fontId="7" type="noConversion"/>
  </si>
  <si>
    <t>김정호</t>
    <phoneticPr fontId="7" type="noConversion"/>
  </si>
  <si>
    <t>김학영</t>
    <phoneticPr fontId="7" type="noConversion"/>
  </si>
  <si>
    <t>류보선</t>
    <phoneticPr fontId="7" type="noConversion"/>
  </si>
  <si>
    <t>윤차원</t>
    <phoneticPr fontId="7" type="noConversion"/>
  </si>
  <si>
    <t>이규항</t>
    <phoneticPr fontId="7" type="noConversion"/>
  </si>
  <si>
    <t>이재운</t>
    <phoneticPr fontId="7" type="noConversion"/>
  </si>
  <si>
    <t>금산군의회   (8명)</t>
    <phoneticPr fontId="1" type="noConversion"/>
  </si>
  <si>
    <t>길준무</t>
    <phoneticPr fontId="7" type="noConversion"/>
  </si>
  <si>
    <t>김복만</t>
    <phoneticPr fontId="7" type="noConversion"/>
  </si>
  <si>
    <t>김태경</t>
    <phoneticPr fontId="7" type="noConversion"/>
  </si>
  <si>
    <t>박성하</t>
    <phoneticPr fontId="7" type="noConversion"/>
  </si>
  <si>
    <t>윤재호</t>
    <phoneticPr fontId="7" type="noConversion"/>
  </si>
  <si>
    <t>이상헌</t>
    <phoneticPr fontId="7" type="noConversion"/>
  </si>
  <si>
    <t>정현수</t>
    <phoneticPr fontId="7" type="noConversion"/>
  </si>
  <si>
    <t>최명수</t>
    <phoneticPr fontId="7" type="noConversion"/>
  </si>
  <si>
    <t>김선무</t>
    <phoneticPr fontId="7" type="noConversion"/>
  </si>
  <si>
    <t>김학현</t>
    <phoneticPr fontId="7" type="noConversion"/>
  </si>
  <si>
    <t>박영송</t>
    <phoneticPr fontId="7" type="noConversion"/>
  </si>
  <si>
    <t>유용철</t>
    <phoneticPr fontId="7" type="noConversion"/>
  </si>
  <si>
    <t>이경대</t>
    <phoneticPr fontId="7" type="noConversion"/>
  </si>
  <si>
    <t>임창철</t>
    <phoneticPr fontId="7" type="noConversion"/>
  </si>
  <si>
    <t>장승업</t>
    <phoneticPr fontId="7" type="noConversion"/>
  </si>
  <si>
    <t>조선평</t>
    <phoneticPr fontId="7" type="noConversion"/>
  </si>
  <si>
    <t>진영은</t>
    <phoneticPr fontId="7" type="noConversion"/>
  </si>
  <si>
    <t>황순덕</t>
    <phoneticPr fontId="7" type="noConversion"/>
  </si>
  <si>
    <t>연기군의회  (10명)</t>
    <phoneticPr fontId="1" type="noConversion"/>
  </si>
  <si>
    <t>김순옥</t>
    <phoneticPr fontId="7" type="noConversion"/>
  </si>
  <si>
    <t>김종근</t>
    <phoneticPr fontId="7" type="noConversion"/>
  </si>
  <si>
    <t>백용달</t>
    <phoneticPr fontId="7" type="noConversion"/>
  </si>
  <si>
    <t>송정범</t>
    <phoneticPr fontId="7" type="noConversion"/>
  </si>
  <si>
    <t>유재욱</t>
    <phoneticPr fontId="7" type="noConversion"/>
  </si>
  <si>
    <t>유찬종</t>
    <phoneticPr fontId="7" type="noConversion"/>
  </si>
  <si>
    <t>이옥희</t>
    <phoneticPr fontId="7" type="noConversion"/>
  </si>
  <si>
    <t>장성용</t>
    <phoneticPr fontId="7" type="noConversion"/>
  </si>
  <si>
    <t>조세연</t>
    <phoneticPr fontId="7" type="noConversion"/>
  </si>
  <si>
    <t>최충규</t>
    <phoneticPr fontId="7" type="noConversion"/>
  </si>
  <si>
    <t>부여군의회  (10명)</t>
    <phoneticPr fontId="1" type="noConversion"/>
  </si>
  <si>
    <t>강신훈</t>
    <phoneticPr fontId="7" type="noConversion"/>
  </si>
  <si>
    <t>김창규</t>
    <phoneticPr fontId="7" type="noConversion"/>
  </si>
  <si>
    <t>이경직</t>
    <phoneticPr fontId="7" type="noConversion"/>
  </si>
  <si>
    <t>이상만</t>
    <phoneticPr fontId="7" type="noConversion"/>
  </si>
  <si>
    <t>전익현</t>
    <phoneticPr fontId="7" type="noConversion"/>
  </si>
  <si>
    <t>조병진</t>
    <phoneticPr fontId="7" type="noConversion"/>
  </si>
  <si>
    <t>조순희</t>
    <phoneticPr fontId="7" type="noConversion"/>
  </si>
  <si>
    <t>지용주</t>
    <phoneticPr fontId="7" type="noConversion"/>
  </si>
  <si>
    <t>황배원</t>
    <phoneticPr fontId="7" type="noConversion"/>
  </si>
  <si>
    <t>서천군의회   (9명)</t>
    <phoneticPr fontId="1" type="noConversion"/>
  </si>
  <si>
    <t>강석호</t>
    <phoneticPr fontId="7" type="noConversion"/>
  </si>
  <si>
    <t>김명숙</t>
    <phoneticPr fontId="7" type="noConversion"/>
  </si>
  <si>
    <t>김종관</t>
    <phoneticPr fontId="7" type="noConversion"/>
  </si>
  <si>
    <t>심우성</t>
    <phoneticPr fontId="7" type="noConversion"/>
  </si>
  <si>
    <t>이강용</t>
    <phoneticPr fontId="7" type="noConversion"/>
  </si>
  <si>
    <t>이기성</t>
    <phoneticPr fontId="7" type="noConversion"/>
  </si>
  <si>
    <t>임순예</t>
    <phoneticPr fontId="7" type="noConversion"/>
  </si>
  <si>
    <t>최병학</t>
    <phoneticPr fontId="7" type="noConversion"/>
  </si>
  <si>
    <t>청양군의회   (8명)</t>
    <phoneticPr fontId="1" type="noConversion"/>
  </si>
  <si>
    <t>김원진</t>
    <phoneticPr fontId="7" type="noConversion"/>
  </si>
  <si>
    <t>김정문</t>
    <phoneticPr fontId="7" type="noConversion"/>
  </si>
  <si>
    <t>김헌수</t>
    <phoneticPr fontId="7" type="noConversion"/>
  </si>
  <si>
    <t>오석범</t>
    <phoneticPr fontId="7" type="noConversion"/>
  </si>
  <si>
    <t>이규용</t>
    <phoneticPr fontId="7" type="noConversion"/>
  </si>
  <si>
    <t>이병국</t>
    <phoneticPr fontId="7" type="noConversion"/>
  </si>
  <si>
    <t>이종화</t>
    <phoneticPr fontId="7" type="noConversion"/>
  </si>
  <si>
    <t>이태준</t>
    <phoneticPr fontId="7" type="noConversion"/>
  </si>
  <si>
    <t>임금동</t>
    <phoneticPr fontId="7" type="noConversion"/>
  </si>
  <si>
    <t>홍성군의회   (9명)</t>
    <phoneticPr fontId="1" type="noConversion"/>
  </si>
  <si>
    <t>강연종</t>
    <phoneticPr fontId="7" type="noConversion"/>
  </si>
  <si>
    <t>권국상</t>
    <phoneticPr fontId="7" type="noConversion"/>
  </si>
  <si>
    <t>김영호</t>
    <phoneticPr fontId="7" type="noConversion"/>
  </si>
  <si>
    <t>박종서</t>
    <phoneticPr fontId="7" type="noConversion"/>
  </si>
  <si>
    <t>신영균</t>
    <phoneticPr fontId="7" type="noConversion"/>
  </si>
  <si>
    <t>이송희</t>
    <phoneticPr fontId="7" type="noConversion"/>
  </si>
  <si>
    <t>이승구</t>
    <phoneticPr fontId="7" type="noConversion"/>
  </si>
  <si>
    <t>이진자</t>
    <phoneticPr fontId="7" type="noConversion"/>
  </si>
  <si>
    <t>이한두</t>
    <phoneticPr fontId="7" type="noConversion"/>
  </si>
  <si>
    <t>조병희</t>
    <phoneticPr fontId="7" type="noConversion"/>
  </si>
  <si>
    <t>최무영</t>
    <phoneticPr fontId="7" type="noConversion"/>
  </si>
  <si>
    <t>예산군의회 (11명)</t>
    <phoneticPr fontId="1" type="noConversion"/>
  </si>
  <si>
    <t>태안군의회   (8명)</t>
    <phoneticPr fontId="1" type="noConversion"/>
  </si>
  <si>
    <t>박남규</t>
    <phoneticPr fontId="7" type="noConversion"/>
  </si>
  <si>
    <t>박인복</t>
    <phoneticPr fontId="7" type="noConversion"/>
  </si>
  <si>
    <t>이영수</t>
    <phoneticPr fontId="7" type="noConversion"/>
  </si>
  <si>
    <t>이용희</t>
    <phoneticPr fontId="7" type="noConversion"/>
  </si>
  <si>
    <t>정광섭</t>
    <phoneticPr fontId="7" type="noConversion"/>
  </si>
  <si>
    <t>조한무</t>
    <phoneticPr fontId="7" type="noConversion"/>
  </si>
  <si>
    <t>최경환</t>
    <phoneticPr fontId="7" type="noConversion"/>
  </si>
  <si>
    <t>최우평</t>
    <phoneticPr fontId="7" type="noConversion"/>
  </si>
  <si>
    <t>김명선</t>
    <phoneticPr fontId="7" type="noConversion"/>
  </si>
  <si>
    <t>김석준</t>
    <phoneticPr fontId="7" type="noConversion"/>
  </si>
  <si>
    <t>박장화</t>
    <phoneticPr fontId="7" type="noConversion"/>
  </si>
  <si>
    <t>안석동</t>
    <phoneticPr fontId="7" type="noConversion"/>
  </si>
  <si>
    <t>윤수일</t>
    <phoneticPr fontId="7" type="noConversion"/>
  </si>
  <si>
    <t>이은호</t>
    <phoneticPr fontId="7" type="noConversion"/>
  </si>
  <si>
    <t>이재광</t>
    <phoneticPr fontId="7" type="noConversion"/>
  </si>
  <si>
    <t>최동섭</t>
    <phoneticPr fontId="7" type="noConversion"/>
  </si>
  <si>
    <t>최수재</t>
    <phoneticPr fontId="7" type="noConversion"/>
  </si>
  <si>
    <t>최윤경</t>
    <phoneticPr fontId="7" type="noConversion"/>
  </si>
  <si>
    <t>한창준</t>
    <phoneticPr fontId="7" type="noConversion"/>
  </si>
  <si>
    <t>당진군의회  (12명)</t>
    <phoneticPr fontId="1" type="noConversion"/>
  </si>
  <si>
    <t>김경제</t>
    <phoneticPr fontId="1" type="noConversion"/>
  </si>
  <si>
    <t>천안시의회   (20명)</t>
    <phoneticPr fontId="1" type="noConversion"/>
  </si>
  <si>
    <t>보령시의회(12명)</t>
    <phoneticPr fontId="1" type="noConversion"/>
  </si>
  <si>
    <t>김동욱</t>
    <phoneticPr fontId="7" type="noConversion"/>
  </si>
  <si>
    <t>김영수</t>
    <phoneticPr fontId="7" type="noConversion"/>
  </si>
  <si>
    <t>김종성</t>
    <phoneticPr fontId="7" type="noConversion"/>
  </si>
  <si>
    <t>노동곤</t>
    <phoneticPr fontId="7" type="noConversion"/>
  </si>
  <si>
    <t>도병국</t>
    <phoneticPr fontId="7" type="noConversion"/>
  </si>
  <si>
    <t>류평위</t>
    <phoneticPr fontId="7" type="noConversion"/>
  </si>
  <si>
    <t>서경원</t>
    <phoneticPr fontId="7" type="noConversion"/>
  </si>
  <si>
    <t>서용석</t>
    <phoneticPr fontId="7" type="noConversion"/>
  </si>
  <si>
    <t>신용일</t>
    <phoneticPr fontId="7" type="noConversion"/>
  </si>
  <si>
    <t>안상국</t>
    <phoneticPr fontId="7" type="noConversion"/>
  </si>
  <si>
    <t>유영오</t>
    <phoneticPr fontId="7" type="noConversion"/>
  </si>
  <si>
    <t>유제국</t>
    <phoneticPr fontId="7" type="noConversion"/>
  </si>
  <si>
    <t>윤세철</t>
    <phoneticPr fontId="7" type="noConversion"/>
  </si>
  <si>
    <t>이명근</t>
    <phoneticPr fontId="7" type="noConversion"/>
  </si>
  <si>
    <t>이충재</t>
    <phoneticPr fontId="7" type="noConversion"/>
  </si>
  <si>
    <t>인치견</t>
    <phoneticPr fontId="7" type="noConversion"/>
  </si>
  <si>
    <t>장기수</t>
    <phoneticPr fontId="7" type="noConversion"/>
  </si>
  <si>
    <t>전종배</t>
    <phoneticPr fontId="7" type="noConversion"/>
  </si>
  <si>
    <t>전종한</t>
    <phoneticPr fontId="7" type="noConversion"/>
  </si>
  <si>
    <t>조강석</t>
    <phoneticPr fontId="7" type="noConversion"/>
  </si>
  <si>
    <t>총무복지</t>
    <phoneticPr fontId="1" type="noConversion"/>
  </si>
  <si>
    <t>산업건설</t>
    <phoneticPr fontId="1" type="noConversion"/>
  </si>
  <si>
    <t>의 장</t>
    <phoneticPr fontId="1" type="noConversion"/>
  </si>
  <si>
    <t>/</t>
    <phoneticPr fontId="1" type="noConversion"/>
  </si>
  <si>
    <t>총무</t>
    <phoneticPr fontId="1" type="noConversion"/>
  </si>
  <si>
    <t>정윤규</t>
    <phoneticPr fontId="7" type="noConversion"/>
  </si>
  <si>
    <t>강중선</t>
    <phoneticPr fontId="7" type="noConversion"/>
  </si>
  <si>
    <t>김선일</t>
    <phoneticPr fontId="7" type="noConversion"/>
  </si>
  <si>
    <t>김영달</t>
    <phoneticPr fontId="7" type="noConversion"/>
  </si>
  <si>
    <t>김용제</t>
    <phoneticPr fontId="7" type="noConversion"/>
  </si>
  <si>
    <t>김형도</t>
    <phoneticPr fontId="7" type="noConversion"/>
  </si>
  <si>
    <t>박영자</t>
    <phoneticPr fontId="7" type="noConversion"/>
  </si>
  <si>
    <t>오세복</t>
    <phoneticPr fontId="7" type="noConversion"/>
  </si>
  <si>
    <t>이계천</t>
    <phoneticPr fontId="7" type="noConversion"/>
  </si>
  <si>
    <t>이상구</t>
    <phoneticPr fontId="7" type="noConversion"/>
  </si>
  <si>
    <t>전유식</t>
    <phoneticPr fontId="7" type="noConversion"/>
  </si>
  <si>
    <t>논산시의회 (10명)</t>
    <phoneticPr fontId="1" type="noConversion"/>
  </si>
  <si>
    <t>행정자치</t>
    <phoneticPr fontId="1" type="noConversion"/>
  </si>
  <si>
    <t>특별위원회</t>
    <phoneticPr fontId="1" type="noConversion"/>
  </si>
  <si>
    <t>행정복지</t>
    <phoneticPr fontId="1" type="noConversion"/>
  </si>
  <si>
    <t>공주시의회  (12명)</t>
    <phoneticPr fontId="1" type="noConversion"/>
  </si>
  <si>
    <t>고광철</t>
    <phoneticPr fontId="7" type="noConversion"/>
  </si>
  <si>
    <t>김선태</t>
    <phoneticPr fontId="7" type="noConversion"/>
  </si>
  <si>
    <t>김태룡</t>
    <phoneticPr fontId="7" type="noConversion"/>
  </si>
  <si>
    <t>박병수</t>
    <phoneticPr fontId="7" type="noConversion"/>
  </si>
  <si>
    <t>박종숙</t>
    <phoneticPr fontId="7" type="noConversion"/>
  </si>
  <si>
    <t>양준모</t>
    <phoneticPr fontId="7" type="noConversion"/>
  </si>
  <si>
    <t>윤구병</t>
    <phoneticPr fontId="7" type="noConversion"/>
  </si>
  <si>
    <t>이동섭</t>
    <phoneticPr fontId="7" type="noConversion"/>
  </si>
  <si>
    <t>이범헌</t>
    <phoneticPr fontId="7" type="noConversion"/>
  </si>
  <si>
    <t>이충열</t>
    <phoneticPr fontId="7" type="noConversion"/>
  </si>
  <si>
    <t>임성란</t>
    <phoneticPr fontId="7" type="noConversion"/>
  </si>
  <si>
    <t>조길행</t>
    <phoneticPr fontId="7" type="noConversion"/>
  </si>
  <si>
    <t>행정복지</t>
    <phoneticPr fontId="1" type="noConversion"/>
  </si>
  <si>
    <t>산업건설</t>
    <phoneticPr fontId="1" type="noConversion"/>
  </si>
  <si>
    <t>의 장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</si>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</sst>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center" vertical="center"/>
    </xf>
    <xf numFmtId="10" fontId="0" fillId="4" borderId="5" xfId="0" applyNumberFormat="1" applyFill="1" applyBorder="1" applyAlignment="1">
      <alignment horizontal="center" vertical="center"/>
    </xf>
    <xf numFmtId="10" fontId="5" fillId="4" borderId="5" xfId="3" applyNumberFormat="1" applyFont="1" applyFill="1" applyBorder="1" applyAlignment="1">
      <alignment horizontal="center" vertical="center"/>
    </xf>
    <xf numFmtId="10" fontId="5" fillId="4" borderId="5" xfId="0" applyNumberFormat="1" applyFont="1" applyFill="1" applyBorder="1" applyAlignment="1">
      <alignment horizontal="center" vertical="center"/>
    </xf>
    <xf numFmtId="41" fontId="5" fillId="4" borderId="13" xfId="2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0" fontId="0" fillId="4" borderId="10" xfId="0" applyNumberFormat="1" applyFill="1" applyBorder="1" applyAlignment="1">
      <alignment horizontal="center" vertical="center"/>
    </xf>
    <xf numFmtId="10" fontId="5" fillId="4" borderId="10" xfId="3" applyNumberFormat="1" applyFont="1" applyFill="1" applyBorder="1" applyAlignment="1">
      <alignment horizontal="center" vertical="center"/>
    </xf>
    <xf numFmtId="10" fontId="5" fillId="4" borderId="10" xfId="0" applyNumberFormat="1" applyFont="1" applyFill="1" applyBorder="1" applyAlignment="1">
      <alignment horizontal="center" vertical="center"/>
    </xf>
    <xf numFmtId="41" fontId="5" fillId="4" borderId="11" xfId="2" applyFont="1" applyFill="1" applyBorder="1" applyAlignment="1">
      <alignment horizontal="center" vertical="center"/>
    </xf>
    <xf numFmtId="10" fontId="5" fillId="4" borderId="9" xfId="0" applyNumberFormat="1" applyFont="1" applyFill="1" applyBorder="1" applyAlignment="1">
      <alignment horizontal="center" vertical="center"/>
    </xf>
    <xf numFmtId="41" fontId="5" fillId="4" borderId="14" xfId="2" applyFont="1" applyFill="1" applyBorder="1" applyAlignment="1">
      <alignment horizontal="center" vertical="center"/>
    </xf>
    <xf numFmtId="10" fontId="5" fillId="4" borderId="5" xfId="1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10" fontId="5" fillId="4" borderId="7" xfId="3" applyNumberFormat="1" applyFont="1" applyFill="1" applyBorder="1" applyAlignment="1">
      <alignment horizontal="center" vertical="center"/>
    </xf>
    <xf numFmtId="10" fontId="5" fillId="4" borderId="15" xfId="0" applyNumberFormat="1" applyFont="1" applyFill="1" applyBorder="1" applyAlignment="1">
      <alignment horizontal="center" vertical="center"/>
    </xf>
    <xf numFmtId="41" fontId="5" fillId="4" borderId="16" xfId="2" applyFont="1" applyFill="1" applyBorder="1" applyAlignment="1">
      <alignment horizontal="center" vertical="center"/>
    </xf>
    <xf numFmtId="10" fontId="5" fillId="4" borderId="17" xfId="0" applyNumberFormat="1" applyFont="1" applyFill="1" applyBorder="1" applyAlignment="1">
      <alignment horizontal="center" vertical="center"/>
    </xf>
    <xf numFmtId="41" fontId="5" fillId="4" borderId="18" xfId="2" applyFont="1" applyFill="1" applyBorder="1" applyAlignment="1">
      <alignment horizontal="center" vertical="center"/>
    </xf>
    <xf numFmtId="10" fontId="5" fillId="4" borderId="7" xfId="0" applyNumberFormat="1" applyFont="1" applyFill="1" applyBorder="1" applyAlignment="1">
      <alignment horizontal="center" vertical="center"/>
    </xf>
    <xf numFmtId="41" fontId="5" fillId="4" borderId="20" xfId="2" applyFont="1" applyFill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 shrinkToFit="1"/>
    </xf>
    <xf numFmtId="0" fontId="6" fillId="4" borderId="20" xfId="0" applyFont="1" applyFill="1" applyBorder="1" applyAlignment="1">
      <alignment horizontal="center" vertical="center" shrinkToFit="1"/>
    </xf>
    <xf numFmtId="41" fontId="5" fillId="4" borderId="9" xfId="2" applyFont="1" applyFill="1" applyBorder="1" applyAlignment="1">
      <alignment horizontal="center" vertical="center"/>
    </xf>
    <xf numFmtId="0" fontId="5" fillId="4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4" borderId="21" xfId="0" applyFont="1" applyFill="1" applyBorder="1">
      <alignment vertical="center"/>
    </xf>
    <xf numFmtId="10" fontId="5" fillId="4" borderId="7" xfId="1" applyNumberFormat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 shrinkToFit="1"/>
    </xf>
    <xf numFmtId="0" fontId="6" fillId="4" borderId="37" xfId="0" applyFont="1" applyFill="1" applyBorder="1" applyAlignment="1">
      <alignment horizontal="center" vertical="center" shrinkToFit="1"/>
    </xf>
    <xf numFmtId="0" fontId="6" fillId="4" borderId="32" xfId="0" applyFont="1" applyFill="1" applyBorder="1" applyAlignment="1">
      <alignment horizontal="center" vertical="center" shrinkToFit="1"/>
    </xf>
    <xf numFmtId="0" fontId="5" fillId="0" borderId="25" xfId="1" applyFont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 shrinkToFit="1"/>
    </xf>
    <xf numFmtId="0" fontId="5" fillId="4" borderId="25" xfId="1" applyFont="1" applyFill="1" applyBorder="1" applyAlignment="1">
      <alignment horizontal="center" vertical="center"/>
    </xf>
    <xf numFmtId="0" fontId="5" fillId="4" borderId="26" xfId="1" applyFont="1" applyFill="1" applyBorder="1" applyAlignment="1">
      <alignment horizontal="center" vertical="center"/>
    </xf>
    <xf numFmtId="0" fontId="5" fillId="5" borderId="24" xfId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0" fontId="0" fillId="5" borderId="8" xfId="0" applyNumberFormat="1" applyFill="1" applyBorder="1" applyAlignment="1">
      <alignment horizontal="center" vertical="center"/>
    </xf>
    <xf numFmtId="10" fontId="5" fillId="5" borderId="8" xfId="3" applyNumberFormat="1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41" fontId="5" fillId="5" borderId="12" xfId="2" applyFont="1" applyFill="1" applyBorder="1" applyAlignment="1">
      <alignment horizontal="center" vertical="center"/>
    </xf>
    <xf numFmtId="0" fontId="5" fillId="5" borderId="25" xfId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0" fontId="0" fillId="5" borderId="5" xfId="0" applyNumberFormat="1" applyFill="1" applyBorder="1" applyAlignment="1">
      <alignment horizontal="center" vertical="center"/>
    </xf>
    <xf numFmtId="10" fontId="5" fillId="5" borderId="5" xfId="3" applyNumberFormat="1" applyFont="1" applyFill="1" applyBorder="1" applyAlignment="1">
      <alignment horizontal="center" vertical="center"/>
    </xf>
    <xf numFmtId="10" fontId="5" fillId="5" borderId="5" xfId="0" applyNumberFormat="1" applyFont="1" applyFill="1" applyBorder="1" applyAlignment="1">
      <alignment horizontal="center" vertical="center"/>
    </xf>
    <xf numFmtId="41" fontId="5" fillId="5" borderId="13" xfId="2" applyFont="1" applyFill="1" applyBorder="1" applyAlignment="1">
      <alignment horizontal="center" vertical="center"/>
    </xf>
    <xf numFmtId="0" fontId="5" fillId="6" borderId="25" xfId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10" fontId="0" fillId="6" borderId="5" xfId="0" applyNumberFormat="1" applyFill="1" applyBorder="1" applyAlignment="1">
      <alignment horizontal="center" vertical="center"/>
    </xf>
    <xf numFmtId="10" fontId="5" fillId="6" borderId="5" xfId="3" applyNumberFormat="1" applyFont="1" applyFill="1" applyBorder="1" applyAlignment="1">
      <alignment horizontal="center" vertical="center"/>
    </xf>
    <xf numFmtId="10" fontId="5" fillId="6" borderId="5" xfId="0" applyNumberFormat="1" applyFont="1" applyFill="1" applyBorder="1" applyAlignment="1">
      <alignment horizontal="center" vertical="center"/>
    </xf>
    <xf numFmtId="41" fontId="5" fillId="6" borderId="13" xfId="2" applyFont="1" applyFill="1" applyBorder="1" applyAlignment="1">
      <alignment horizontal="center" vertical="center"/>
    </xf>
    <xf numFmtId="0" fontId="5" fillId="5" borderId="22" xfId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10" fontId="0" fillId="5" borderId="9" xfId="0" applyNumberFormat="1" applyFill="1" applyBorder="1" applyAlignment="1">
      <alignment horizontal="center" vertical="center"/>
    </xf>
    <xf numFmtId="10" fontId="5" fillId="5" borderId="9" xfId="3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41" fontId="5" fillId="5" borderId="9" xfId="2" applyFont="1" applyFill="1" applyBorder="1" applyAlignment="1">
      <alignment horizontal="center" vertical="center"/>
    </xf>
    <xf numFmtId="0" fontId="5" fillId="5" borderId="21" xfId="1" applyFont="1" applyFill="1" applyBorder="1" applyAlignment="1">
      <alignment horizontal="center" vertical="center"/>
    </xf>
    <xf numFmtId="0" fontId="5" fillId="6" borderId="21" xfId="1" applyFont="1" applyFill="1" applyBorder="1" applyAlignment="1">
      <alignment horizontal="center" vertical="center"/>
    </xf>
    <xf numFmtId="10" fontId="5" fillId="6" borderId="5" xfId="1" applyNumberFormat="1" applyFont="1" applyFill="1" applyBorder="1" applyAlignment="1">
      <alignment horizontal="center" vertical="center"/>
    </xf>
    <xf numFmtId="0" fontId="0" fillId="4" borderId="25" xfId="1" applyFont="1" applyFill="1" applyBorder="1" applyAlignment="1">
      <alignment horizontal="center" vertical="center"/>
    </xf>
    <xf numFmtId="0" fontId="0" fillId="5" borderId="24" xfId="1" applyFont="1" applyFill="1" applyBorder="1" applyAlignment="1">
      <alignment horizontal="center" vertical="center"/>
    </xf>
    <xf numFmtId="10" fontId="5" fillId="5" borderId="8" xfId="1" applyNumberFormat="1" applyFont="1" applyFill="1" applyBorder="1" applyAlignment="1">
      <alignment horizontal="center" vertical="center"/>
    </xf>
    <xf numFmtId="10" fontId="5" fillId="5" borderId="9" xfId="1" applyNumberFormat="1" applyFont="1" applyFill="1" applyBorder="1" applyAlignment="1">
      <alignment horizontal="center" vertical="center"/>
    </xf>
    <xf numFmtId="41" fontId="5" fillId="5" borderId="14" xfId="2" applyFont="1" applyFill="1" applyBorder="1" applyAlignment="1">
      <alignment horizontal="center" vertical="center"/>
    </xf>
    <xf numFmtId="0" fontId="5" fillId="6" borderId="26" xfId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10" fontId="0" fillId="6" borderId="7" xfId="0" applyNumberFormat="1" applyFill="1" applyBorder="1" applyAlignment="1">
      <alignment horizontal="center" vertical="center"/>
    </xf>
    <xf numFmtId="10" fontId="5" fillId="6" borderId="15" xfId="1" applyNumberFormat="1" applyFont="1" applyFill="1" applyBorder="1" applyAlignment="1">
      <alignment horizontal="center" vertical="center"/>
    </xf>
    <xf numFmtId="10" fontId="5" fillId="6" borderId="15" xfId="0" applyNumberFormat="1" applyFont="1" applyFill="1" applyBorder="1" applyAlignment="1">
      <alignment horizontal="center" vertical="center"/>
    </xf>
    <xf numFmtId="41" fontId="5" fillId="6" borderId="16" xfId="2" applyFont="1" applyFill="1" applyBorder="1" applyAlignment="1">
      <alignment horizontal="center" vertical="center"/>
    </xf>
    <xf numFmtId="10" fontId="5" fillId="6" borderId="9" xfId="0" applyNumberFormat="1" applyFont="1" applyFill="1" applyBorder="1" applyAlignment="1">
      <alignment horizontal="center" vertical="center"/>
    </xf>
    <xf numFmtId="41" fontId="5" fillId="6" borderId="9" xfId="2" applyFont="1" applyFill="1" applyBorder="1" applyAlignment="1">
      <alignment horizontal="center" vertical="center"/>
    </xf>
    <xf numFmtId="41" fontId="5" fillId="6" borderId="14" xfId="2" applyFont="1" applyFill="1" applyBorder="1" applyAlignment="1">
      <alignment horizontal="center" vertical="center"/>
    </xf>
    <xf numFmtId="10" fontId="5" fillId="5" borderId="5" xfId="1" applyNumberFormat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41" fontId="5" fillId="4" borderId="17" xfId="2" applyFont="1" applyFill="1" applyBorder="1" applyAlignment="1">
      <alignment horizontal="center" vertical="center"/>
    </xf>
    <xf numFmtId="0" fontId="0" fillId="6" borderId="21" xfId="1" applyFont="1" applyFill="1" applyBorder="1" applyAlignment="1">
      <alignment horizontal="center" vertical="center"/>
    </xf>
    <xf numFmtId="10" fontId="5" fillId="4" borderId="10" xfId="1" applyNumberFormat="1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0" fontId="0" fillId="0" borderId="8" xfId="0" applyNumberFormat="1" applyFill="1" applyBorder="1" applyAlignment="1">
      <alignment horizontal="center" vertical="center"/>
    </xf>
    <xf numFmtId="10" fontId="5" fillId="0" borderId="8" xfId="3" applyNumberFormat="1" applyFont="1" applyFill="1" applyBorder="1" applyAlignment="1">
      <alignment horizontal="center" vertical="center"/>
    </xf>
    <xf numFmtId="10" fontId="5" fillId="0" borderId="8" xfId="0" applyNumberFormat="1" applyFont="1" applyFill="1" applyBorder="1" applyAlignment="1">
      <alignment horizontal="center" vertical="center"/>
    </xf>
    <xf numFmtId="41" fontId="5" fillId="0" borderId="12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10" fontId="0" fillId="0" borderId="5" xfId="0" applyNumberFormat="1" applyFill="1" applyBorder="1" applyAlignment="1">
      <alignment horizontal="center" vertical="center"/>
    </xf>
    <xf numFmtId="10" fontId="5" fillId="0" borderId="5" xfId="1" applyNumberFormat="1" applyFont="1" applyFill="1" applyBorder="1" applyAlignment="1">
      <alignment horizontal="center" vertical="center"/>
    </xf>
    <xf numFmtId="10" fontId="5" fillId="0" borderId="5" xfId="3" applyNumberFormat="1" applyFont="1" applyFill="1" applyBorder="1" applyAlignment="1">
      <alignment horizontal="center" vertical="center"/>
    </xf>
    <xf numFmtId="10" fontId="5" fillId="0" borderId="5" xfId="0" applyNumberFormat="1" applyFont="1" applyFill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41" fontId="5" fillId="0" borderId="13" xfId="2" applyFont="1" applyFill="1" applyBorder="1" applyAlignment="1">
      <alignment horizontal="center" vertical="center"/>
    </xf>
    <xf numFmtId="10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0" fontId="5" fillId="0" borderId="7" xfId="1" applyNumberFormat="1" applyFont="1" applyFill="1" applyBorder="1" applyAlignment="1">
      <alignment horizontal="center" vertical="center"/>
    </xf>
    <xf numFmtId="41" fontId="5" fillId="0" borderId="20" xfId="2" applyFont="1" applyFill="1" applyBorder="1" applyAlignment="1">
      <alignment horizontal="center" vertical="center"/>
    </xf>
    <xf numFmtId="0" fontId="5" fillId="7" borderId="24" xfId="1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10" fontId="0" fillId="7" borderId="8" xfId="0" applyNumberFormat="1" applyFill="1" applyBorder="1" applyAlignment="1">
      <alignment horizontal="center" vertical="center"/>
    </xf>
    <xf numFmtId="10" fontId="5" fillId="7" borderId="8" xfId="3" applyNumberFormat="1" applyFont="1" applyFill="1" applyBorder="1" applyAlignment="1">
      <alignment horizontal="center" vertical="center"/>
    </xf>
    <xf numFmtId="10" fontId="5" fillId="7" borderId="8" xfId="0" applyNumberFormat="1" applyFont="1" applyFill="1" applyBorder="1" applyAlignment="1">
      <alignment horizontal="center" vertical="center"/>
    </xf>
    <xf numFmtId="41" fontId="5" fillId="7" borderId="12" xfId="2" applyFont="1" applyFill="1" applyBorder="1" applyAlignment="1">
      <alignment horizontal="center" vertical="center"/>
    </xf>
    <xf numFmtId="0" fontId="5" fillId="7" borderId="25" xfId="1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10" fontId="0" fillId="7" borderId="5" xfId="0" applyNumberFormat="1" applyFill="1" applyBorder="1" applyAlignment="1">
      <alignment horizontal="center" vertical="center"/>
    </xf>
    <xf numFmtId="10" fontId="5" fillId="7" borderId="5" xfId="3" applyNumberFormat="1" applyFont="1" applyFill="1" applyBorder="1" applyAlignment="1">
      <alignment horizontal="center" vertical="center"/>
    </xf>
    <xf numFmtId="10" fontId="5" fillId="7" borderId="5" xfId="0" applyNumberFormat="1" applyFont="1" applyFill="1" applyBorder="1" applyAlignment="1">
      <alignment horizontal="center" vertical="center"/>
    </xf>
    <xf numFmtId="41" fontId="5" fillId="7" borderId="13" xfId="2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30"/>
  <sheetViews>
    <sheetView tabSelected="1" topLeftCell="A5" zoomScale="80" zoomScaleNormal="80" workbookViewId="0">
      <pane ySplit="1" topLeftCell="A6" activePane="bottomLeft" state="frozen"/>
      <selection activeCell="B5" sqref="B5"/>
      <selection pane="bottomLeft" activeCell="N170" sqref="N170"/>
    </sheetView>
  </sheetViews>
  <sheetFormatPr defaultRowHeight="16.5"/>
  <cols>
    <col min="1" max="1" width="9" style="11"/>
    <col min="2" max="2" width="12.75" style="3" customWidth="1"/>
    <col min="3" max="3" width="13.625" style="1" customWidth="1"/>
    <col min="4" max="4" width="17" style="7" customWidth="1"/>
    <col min="5" max="7" width="14.625" style="7" customWidth="1"/>
    <col min="8" max="8" width="9.625" style="7" customWidth="1"/>
    <col min="9" max="9" width="19.75" style="14" customWidth="1"/>
    <col min="10" max="12" width="9" style="47"/>
    <col min="13" max="16384" width="9" style="8"/>
  </cols>
  <sheetData>
    <row r="1" spans="1:13" ht="17.25" customHeight="1" thickBot="1"/>
    <row r="2" spans="1:13" ht="17.25" customHeight="1">
      <c r="B2" s="113" t="s">
        <v>7</v>
      </c>
      <c r="C2" s="113"/>
      <c r="D2" s="113"/>
      <c r="E2" s="113"/>
      <c r="F2" s="113"/>
      <c r="G2" s="113"/>
      <c r="H2" s="113"/>
      <c r="I2" s="113"/>
    </row>
    <row r="3" spans="1:13" ht="17.25" customHeight="1" thickBot="1">
      <c r="B3" s="114"/>
      <c r="C3" s="114"/>
      <c r="D3" s="114"/>
      <c r="E3" s="114"/>
      <c r="F3" s="114"/>
      <c r="G3" s="114"/>
      <c r="H3" s="114"/>
      <c r="I3" s="114"/>
    </row>
    <row r="4" spans="1:13" ht="17.25" customHeight="1" thickBot="1">
      <c r="A4" s="47"/>
    </row>
    <row r="5" spans="1:13" s="1" customFormat="1" ht="33.75" customHeight="1" thickBot="1">
      <c r="A5" s="4"/>
      <c r="B5" s="2"/>
      <c r="C5" s="40" t="s">
        <v>4</v>
      </c>
      <c r="D5" s="12" t="s">
        <v>6</v>
      </c>
      <c r="E5" s="6" t="s">
        <v>0</v>
      </c>
      <c r="F5" s="6" t="s">
        <v>1</v>
      </c>
      <c r="G5" s="5" t="s">
        <v>3</v>
      </c>
      <c r="H5" s="5" t="s">
        <v>2</v>
      </c>
      <c r="I5" s="16" t="s">
        <v>5</v>
      </c>
      <c r="J5" s="4"/>
      <c r="K5" s="4"/>
      <c r="L5" s="4"/>
    </row>
    <row r="6" spans="1:13" s="46" customFormat="1" ht="15.75" customHeight="1">
      <c r="A6" s="47"/>
      <c r="B6" s="120" t="s">
        <v>149</v>
      </c>
      <c r="C6" s="61" t="s">
        <v>151</v>
      </c>
      <c r="D6" s="62" t="s">
        <v>172</v>
      </c>
      <c r="E6" s="63">
        <v>1</v>
      </c>
      <c r="F6" s="64">
        <v>1</v>
      </c>
      <c r="G6" s="65">
        <f>(E6+F6)/2</f>
        <v>1</v>
      </c>
      <c r="H6" s="66">
        <f t="shared" ref="H6:H24" si="0">RANK(G6,G6:G25)</f>
        <v>1</v>
      </c>
      <c r="I6" s="51"/>
      <c r="J6" s="47"/>
      <c r="K6" s="47"/>
      <c r="L6" s="47"/>
      <c r="M6" s="48"/>
    </row>
    <row r="7" spans="1:13" s="46" customFormat="1" ht="15.75" customHeight="1">
      <c r="A7" s="47"/>
      <c r="B7" s="121"/>
      <c r="C7" s="67" t="s">
        <v>153</v>
      </c>
      <c r="D7" s="68" t="s">
        <v>172</v>
      </c>
      <c r="E7" s="69">
        <v>1</v>
      </c>
      <c r="F7" s="70">
        <v>1</v>
      </c>
      <c r="G7" s="71">
        <f t="shared" ref="G7:G24" si="1">(E7+F7)/2</f>
        <v>1</v>
      </c>
      <c r="H7" s="72">
        <f t="shared" si="0"/>
        <v>1</v>
      </c>
      <c r="I7" s="52"/>
      <c r="J7" s="47"/>
      <c r="K7" s="47"/>
      <c r="L7" s="47"/>
      <c r="M7" s="48"/>
    </row>
    <row r="8" spans="1:13" s="46" customFormat="1" ht="15.75" customHeight="1">
      <c r="A8" s="47"/>
      <c r="B8" s="121"/>
      <c r="C8" s="67" t="s">
        <v>162</v>
      </c>
      <c r="D8" s="68" t="s">
        <v>172</v>
      </c>
      <c r="E8" s="69">
        <v>1</v>
      </c>
      <c r="F8" s="70">
        <v>1</v>
      </c>
      <c r="G8" s="71">
        <f t="shared" si="1"/>
        <v>1</v>
      </c>
      <c r="H8" s="72">
        <f t="shared" si="0"/>
        <v>1</v>
      </c>
      <c r="I8" s="52"/>
      <c r="J8" s="47"/>
      <c r="K8" s="47"/>
      <c r="L8" s="47"/>
      <c r="M8" s="48"/>
    </row>
    <row r="9" spans="1:13" s="46" customFormat="1" ht="15.75" customHeight="1">
      <c r="A9" s="47"/>
      <c r="B9" s="121"/>
      <c r="C9" s="67" t="s">
        <v>163</v>
      </c>
      <c r="D9" s="68" t="s">
        <v>171</v>
      </c>
      <c r="E9" s="69">
        <v>1</v>
      </c>
      <c r="F9" s="70">
        <v>1</v>
      </c>
      <c r="G9" s="71">
        <f t="shared" si="1"/>
        <v>1</v>
      </c>
      <c r="H9" s="72">
        <f t="shared" si="0"/>
        <v>1</v>
      </c>
      <c r="I9" s="52"/>
      <c r="J9" s="47"/>
      <c r="K9" s="47"/>
      <c r="L9" s="47"/>
      <c r="M9" s="48"/>
    </row>
    <row r="10" spans="1:13" s="46" customFormat="1" ht="15.75" customHeight="1">
      <c r="A10" s="47"/>
      <c r="B10" s="121"/>
      <c r="C10" s="67" t="s">
        <v>165</v>
      </c>
      <c r="D10" s="68" t="s">
        <v>171</v>
      </c>
      <c r="E10" s="69">
        <v>1</v>
      </c>
      <c r="F10" s="70">
        <v>1</v>
      </c>
      <c r="G10" s="71">
        <f t="shared" si="1"/>
        <v>1</v>
      </c>
      <c r="H10" s="72">
        <f t="shared" si="0"/>
        <v>1</v>
      </c>
      <c r="I10" s="52"/>
      <c r="J10" s="47"/>
      <c r="K10" s="47"/>
      <c r="L10" s="47"/>
      <c r="M10" s="48"/>
    </row>
    <row r="11" spans="1:13" s="46" customFormat="1" ht="15.75" customHeight="1">
      <c r="A11" s="47"/>
      <c r="B11" s="121"/>
      <c r="C11" s="67" t="s">
        <v>167</v>
      </c>
      <c r="D11" s="68" t="s">
        <v>171</v>
      </c>
      <c r="E11" s="69">
        <v>1</v>
      </c>
      <c r="F11" s="70">
        <v>1</v>
      </c>
      <c r="G11" s="71">
        <f t="shared" si="1"/>
        <v>1</v>
      </c>
      <c r="H11" s="72">
        <f t="shared" si="0"/>
        <v>1</v>
      </c>
      <c r="I11" s="52"/>
      <c r="J11" s="47"/>
      <c r="K11" s="47"/>
      <c r="L11" s="47"/>
      <c r="M11" s="48"/>
    </row>
    <row r="12" spans="1:13" s="46" customFormat="1" ht="15.75" customHeight="1">
      <c r="A12" s="47"/>
      <c r="B12" s="121"/>
      <c r="C12" s="67" t="s">
        <v>169</v>
      </c>
      <c r="D12" s="68" t="s">
        <v>171</v>
      </c>
      <c r="E12" s="69">
        <v>1</v>
      </c>
      <c r="F12" s="70">
        <v>1</v>
      </c>
      <c r="G12" s="71">
        <f t="shared" si="1"/>
        <v>1</v>
      </c>
      <c r="H12" s="72">
        <f t="shared" si="0"/>
        <v>1</v>
      </c>
      <c r="I12" s="52"/>
      <c r="J12" s="47"/>
      <c r="K12" s="47"/>
      <c r="L12" s="47"/>
      <c r="M12" s="48"/>
    </row>
    <row r="13" spans="1:13" s="46" customFormat="1" ht="15.75" customHeight="1">
      <c r="A13" s="47"/>
      <c r="B13" s="121"/>
      <c r="C13" s="55" t="s">
        <v>164</v>
      </c>
      <c r="D13" s="17" t="s">
        <v>171</v>
      </c>
      <c r="E13" s="18">
        <v>0.96</v>
      </c>
      <c r="F13" s="19">
        <v>1</v>
      </c>
      <c r="G13" s="20">
        <f t="shared" si="1"/>
        <v>0.98</v>
      </c>
      <c r="H13" s="21">
        <f t="shared" si="0"/>
        <v>3</v>
      </c>
      <c r="I13" s="52"/>
      <c r="J13" s="47"/>
      <c r="K13" s="47"/>
      <c r="L13" s="47"/>
      <c r="M13" s="48"/>
    </row>
    <row r="14" spans="1:13" s="46" customFormat="1" ht="15.75" customHeight="1">
      <c r="A14" s="47"/>
      <c r="B14" s="121"/>
      <c r="C14" s="55" t="s">
        <v>154</v>
      </c>
      <c r="D14" s="17" t="s">
        <v>171</v>
      </c>
      <c r="E14" s="18">
        <v>0.96</v>
      </c>
      <c r="F14" s="19">
        <v>1</v>
      </c>
      <c r="G14" s="20">
        <f t="shared" si="1"/>
        <v>0.98</v>
      </c>
      <c r="H14" s="21">
        <f t="shared" si="0"/>
        <v>3</v>
      </c>
      <c r="I14" s="52"/>
      <c r="J14" s="47"/>
      <c r="K14" s="47"/>
      <c r="L14" s="47"/>
      <c r="M14" s="48"/>
    </row>
    <row r="15" spans="1:13" s="46" customFormat="1" ht="15.75" customHeight="1">
      <c r="A15" s="47"/>
      <c r="B15" s="121"/>
      <c r="C15" s="54" t="s">
        <v>155</v>
      </c>
      <c r="D15" s="17" t="s">
        <v>172</v>
      </c>
      <c r="E15" s="18">
        <v>0.96</v>
      </c>
      <c r="F15" s="19">
        <v>1</v>
      </c>
      <c r="G15" s="20">
        <f t="shared" si="1"/>
        <v>0.98</v>
      </c>
      <c r="H15" s="21">
        <f t="shared" si="0"/>
        <v>3</v>
      </c>
      <c r="I15" s="52"/>
      <c r="J15" s="47"/>
      <c r="K15" s="47"/>
      <c r="L15" s="47"/>
      <c r="M15" s="48"/>
    </row>
    <row r="16" spans="1:13" s="46" customFormat="1" ht="15.75" customHeight="1">
      <c r="A16" s="47"/>
      <c r="B16" s="121"/>
      <c r="C16" s="55" t="s">
        <v>159</v>
      </c>
      <c r="D16" s="17" t="s">
        <v>171</v>
      </c>
      <c r="E16" s="18">
        <v>0.96</v>
      </c>
      <c r="F16" s="19">
        <v>1</v>
      </c>
      <c r="G16" s="20">
        <f t="shared" si="1"/>
        <v>0.98</v>
      </c>
      <c r="H16" s="21">
        <f t="shared" si="0"/>
        <v>3</v>
      </c>
      <c r="I16" s="52"/>
      <c r="J16" s="47"/>
      <c r="K16" s="47"/>
      <c r="L16" s="47"/>
      <c r="M16" s="48"/>
    </row>
    <row r="17" spans="1:13" s="46" customFormat="1" ht="15.75" customHeight="1">
      <c r="A17" s="47"/>
      <c r="B17" s="121"/>
      <c r="C17" s="55" t="s">
        <v>170</v>
      </c>
      <c r="D17" s="17" t="s">
        <v>171</v>
      </c>
      <c r="E17" s="18">
        <v>0.96</v>
      </c>
      <c r="F17" s="19">
        <v>1</v>
      </c>
      <c r="G17" s="20">
        <f t="shared" si="1"/>
        <v>0.98</v>
      </c>
      <c r="H17" s="21">
        <f t="shared" si="0"/>
        <v>3</v>
      </c>
      <c r="I17" s="52"/>
      <c r="J17" s="47"/>
      <c r="K17" s="47"/>
      <c r="L17" s="47"/>
      <c r="M17" s="48"/>
    </row>
    <row r="18" spans="1:13" s="46" customFormat="1" ht="15.75" customHeight="1">
      <c r="A18" s="47"/>
      <c r="B18" s="121"/>
      <c r="C18" s="55" t="s">
        <v>168</v>
      </c>
      <c r="D18" s="17" t="s">
        <v>171</v>
      </c>
      <c r="E18" s="18">
        <v>0.92</v>
      </c>
      <c r="F18" s="19">
        <v>1</v>
      </c>
      <c r="G18" s="20">
        <f t="shared" si="1"/>
        <v>0.96</v>
      </c>
      <c r="H18" s="21">
        <f t="shared" si="0"/>
        <v>7</v>
      </c>
      <c r="I18" s="52"/>
      <c r="J18" s="47"/>
      <c r="K18" s="47"/>
      <c r="L18" s="47"/>
      <c r="M18" s="48"/>
    </row>
    <row r="19" spans="1:13" s="46" customFormat="1" ht="16.5" customHeight="1">
      <c r="A19" s="47"/>
      <c r="B19" s="121"/>
      <c r="C19" s="55" t="s">
        <v>161</v>
      </c>
      <c r="D19" s="17" t="s">
        <v>172</v>
      </c>
      <c r="E19" s="18">
        <v>0.92</v>
      </c>
      <c r="F19" s="19">
        <v>1</v>
      </c>
      <c r="G19" s="20">
        <f t="shared" si="1"/>
        <v>0.96</v>
      </c>
      <c r="H19" s="21">
        <f t="shared" si="0"/>
        <v>8</v>
      </c>
      <c r="I19" s="52"/>
      <c r="J19" s="47"/>
      <c r="K19" s="47"/>
      <c r="L19" s="47"/>
      <c r="M19" s="48"/>
    </row>
    <row r="20" spans="1:13" s="46" customFormat="1" ht="16.5" customHeight="1">
      <c r="A20" s="47"/>
      <c r="B20" s="121"/>
      <c r="C20" s="54" t="s">
        <v>158</v>
      </c>
      <c r="D20" s="17" t="s">
        <v>172</v>
      </c>
      <c r="E20" s="18">
        <v>0.92</v>
      </c>
      <c r="F20" s="19">
        <v>1</v>
      </c>
      <c r="G20" s="20">
        <f t="shared" si="1"/>
        <v>0.96</v>
      </c>
      <c r="H20" s="21">
        <f t="shared" si="0"/>
        <v>9</v>
      </c>
      <c r="I20" s="52"/>
      <c r="J20" s="47"/>
      <c r="K20" s="47"/>
      <c r="L20" s="47"/>
      <c r="M20" s="48"/>
    </row>
    <row r="21" spans="1:13" s="46" customFormat="1" ht="16.5" customHeight="1">
      <c r="A21" s="47"/>
      <c r="B21" s="121"/>
      <c r="C21" s="54" t="s">
        <v>152</v>
      </c>
      <c r="D21" s="17" t="s">
        <v>172</v>
      </c>
      <c r="E21" s="18">
        <v>0.92</v>
      </c>
      <c r="F21" s="19">
        <v>1</v>
      </c>
      <c r="G21" s="20">
        <f t="shared" si="1"/>
        <v>0.96</v>
      </c>
      <c r="H21" s="21">
        <f t="shared" si="0"/>
        <v>10</v>
      </c>
      <c r="I21" s="52"/>
      <c r="J21" s="47"/>
      <c r="K21" s="47"/>
      <c r="L21" s="47"/>
      <c r="M21" s="48"/>
    </row>
    <row r="22" spans="1:13" s="46" customFormat="1" ht="16.5" customHeight="1">
      <c r="A22" s="47"/>
      <c r="B22" s="121"/>
      <c r="C22" s="73" t="s">
        <v>166</v>
      </c>
      <c r="D22" s="74" t="s">
        <v>172</v>
      </c>
      <c r="E22" s="75">
        <v>0.96</v>
      </c>
      <c r="F22" s="76">
        <v>0.94440000000000002</v>
      </c>
      <c r="G22" s="77">
        <f t="shared" si="1"/>
        <v>0.95219999999999994</v>
      </c>
      <c r="H22" s="78">
        <f t="shared" si="0"/>
        <v>13</v>
      </c>
      <c r="I22" s="52"/>
      <c r="J22" s="47"/>
      <c r="K22" s="47"/>
      <c r="L22" s="47"/>
      <c r="M22" s="48"/>
    </row>
    <row r="23" spans="1:13" s="46" customFormat="1" ht="16.5" customHeight="1">
      <c r="A23" s="47"/>
      <c r="B23" s="121"/>
      <c r="C23" s="73" t="s">
        <v>160</v>
      </c>
      <c r="D23" s="74" t="s">
        <v>172</v>
      </c>
      <c r="E23" s="75">
        <v>0.84</v>
      </c>
      <c r="F23" s="76">
        <v>1</v>
      </c>
      <c r="G23" s="77">
        <f t="shared" si="1"/>
        <v>0.91999999999999993</v>
      </c>
      <c r="H23" s="78">
        <f t="shared" si="0"/>
        <v>16</v>
      </c>
      <c r="I23" s="52"/>
      <c r="J23" s="47"/>
      <c r="K23" s="47"/>
      <c r="L23" s="47"/>
      <c r="M23" s="48"/>
    </row>
    <row r="24" spans="1:13" s="46" customFormat="1" ht="16.5" customHeight="1">
      <c r="A24" s="47"/>
      <c r="B24" s="121"/>
      <c r="C24" s="73" t="s">
        <v>157</v>
      </c>
      <c r="D24" s="74" t="s">
        <v>172</v>
      </c>
      <c r="E24" s="75">
        <v>0.92</v>
      </c>
      <c r="F24" s="76">
        <v>0.94440000000000002</v>
      </c>
      <c r="G24" s="77">
        <f t="shared" si="1"/>
        <v>0.93220000000000003</v>
      </c>
      <c r="H24" s="78">
        <f t="shared" si="0"/>
        <v>16</v>
      </c>
      <c r="I24" s="52"/>
      <c r="J24" s="47"/>
      <c r="K24" s="47"/>
      <c r="L24" s="47"/>
      <c r="M24" s="48"/>
    </row>
    <row r="25" spans="1:13" s="46" customFormat="1" ht="16.5" customHeight="1" thickBot="1">
      <c r="A25" s="47"/>
      <c r="B25" s="122"/>
      <c r="C25" s="57" t="s">
        <v>156</v>
      </c>
      <c r="D25" s="22" t="s">
        <v>173</v>
      </c>
      <c r="E25" s="23">
        <v>0.96</v>
      </c>
      <c r="F25" s="24" t="s">
        <v>174</v>
      </c>
      <c r="G25" s="25" t="s">
        <v>174</v>
      </c>
      <c r="H25" s="26" t="s">
        <v>174</v>
      </c>
      <c r="I25" s="53"/>
      <c r="J25" s="47"/>
      <c r="K25" s="47"/>
      <c r="L25" s="47"/>
      <c r="M25" s="48"/>
    </row>
    <row r="26" spans="1:13" s="46" customFormat="1" ht="16.5" customHeight="1">
      <c r="A26" s="47"/>
      <c r="B26" s="120" t="s">
        <v>150</v>
      </c>
      <c r="C26" s="61" t="s">
        <v>148</v>
      </c>
      <c r="D26" s="62" t="s">
        <v>172</v>
      </c>
      <c r="E26" s="63">
        <v>1</v>
      </c>
      <c r="F26" s="64">
        <v>1</v>
      </c>
      <c r="G26" s="65">
        <f t="shared" ref="G26:G36" si="2">AVERAGE(E26:F26)</f>
        <v>1</v>
      </c>
      <c r="H26" s="66">
        <f t="shared" ref="H26:H36" si="3">RANK(G26,G26:G37)</f>
        <v>1</v>
      </c>
      <c r="I26" s="51"/>
      <c r="J26" s="47"/>
      <c r="K26" s="47"/>
      <c r="L26" s="47"/>
      <c r="M26" s="48"/>
    </row>
    <row r="27" spans="1:13" s="46" customFormat="1">
      <c r="A27" s="47"/>
      <c r="B27" s="121"/>
      <c r="C27" s="67" t="s">
        <v>17</v>
      </c>
      <c r="D27" s="68" t="s">
        <v>172</v>
      </c>
      <c r="E27" s="69">
        <v>1</v>
      </c>
      <c r="F27" s="70">
        <v>1</v>
      </c>
      <c r="G27" s="71">
        <f t="shared" si="2"/>
        <v>1</v>
      </c>
      <c r="H27" s="72">
        <f t="shared" si="3"/>
        <v>1</v>
      </c>
      <c r="I27" s="52"/>
      <c r="J27" s="47"/>
      <c r="K27" s="47"/>
      <c r="L27" s="47"/>
      <c r="M27" s="48"/>
    </row>
    <row r="28" spans="1:13" s="46" customFormat="1">
      <c r="A28" s="47"/>
      <c r="B28" s="121"/>
      <c r="C28" s="59" t="s">
        <v>8</v>
      </c>
      <c r="D28" s="17" t="s">
        <v>175</v>
      </c>
      <c r="E28" s="18">
        <v>0.95652173913043481</v>
      </c>
      <c r="F28" s="19">
        <v>1</v>
      </c>
      <c r="G28" s="20">
        <f t="shared" si="2"/>
        <v>0.97826086956521741</v>
      </c>
      <c r="H28" s="21">
        <f t="shared" si="3"/>
        <v>3</v>
      </c>
      <c r="I28" s="52"/>
      <c r="J28" s="47"/>
      <c r="K28" s="47"/>
      <c r="L28" s="47"/>
      <c r="M28" s="48"/>
    </row>
    <row r="29" spans="1:13" s="46" customFormat="1">
      <c r="A29" s="47"/>
      <c r="B29" s="121"/>
      <c r="C29" s="59" t="s">
        <v>9</v>
      </c>
      <c r="D29" s="17" t="s">
        <v>175</v>
      </c>
      <c r="E29" s="18">
        <v>0.95652173913043481</v>
      </c>
      <c r="F29" s="19">
        <v>1</v>
      </c>
      <c r="G29" s="20">
        <f t="shared" si="2"/>
        <v>0.97826086956521741</v>
      </c>
      <c r="H29" s="21">
        <f t="shared" si="3"/>
        <v>4</v>
      </c>
      <c r="I29" s="52"/>
      <c r="J29" s="47"/>
      <c r="K29" s="47"/>
      <c r="L29" s="47"/>
      <c r="M29" s="48"/>
    </row>
    <row r="30" spans="1:13" s="46" customFormat="1">
      <c r="A30" s="47"/>
      <c r="B30" s="121"/>
      <c r="C30" s="59" t="s">
        <v>12</v>
      </c>
      <c r="D30" s="17" t="s">
        <v>172</v>
      </c>
      <c r="E30" s="18">
        <v>1</v>
      </c>
      <c r="F30" s="19">
        <v>0.94440000000000002</v>
      </c>
      <c r="G30" s="20">
        <f t="shared" si="2"/>
        <v>0.97219999999999995</v>
      </c>
      <c r="H30" s="21">
        <f t="shared" si="3"/>
        <v>6</v>
      </c>
      <c r="I30" s="52"/>
      <c r="J30" s="47"/>
      <c r="K30" s="47"/>
      <c r="L30" s="47"/>
      <c r="M30" s="48"/>
    </row>
    <row r="31" spans="1:13" s="46" customFormat="1">
      <c r="A31" s="47"/>
      <c r="B31" s="121"/>
      <c r="C31" s="59" t="s">
        <v>16</v>
      </c>
      <c r="D31" s="17" t="s">
        <v>175</v>
      </c>
      <c r="E31" s="18">
        <v>0.95652173913043481</v>
      </c>
      <c r="F31" s="19">
        <v>1</v>
      </c>
      <c r="G31" s="20">
        <f t="shared" si="2"/>
        <v>0.97826086956521741</v>
      </c>
      <c r="H31" s="21">
        <f t="shared" si="3"/>
        <v>6</v>
      </c>
      <c r="I31" s="52"/>
      <c r="J31" s="47"/>
      <c r="K31" s="47"/>
      <c r="L31" s="47"/>
      <c r="M31" s="48"/>
    </row>
    <row r="32" spans="1:13" s="46" customFormat="1">
      <c r="A32" s="47"/>
      <c r="B32" s="121"/>
      <c r="C32" s="59" t="s">
        <v>18</v>
      </c>
      <c r="D32" s="17" t="s">
        <v>175</v>
      </c>
      <c r="E32" s="18">
        <v>0.91304347826086996</v>
      </c>
      <c r="F32" s="19">
        <v>1</v>
      </c>
      <c r="G32" s="20">
        <f t="shared" si="2"/>
        <v>0.95652173913043503</v>
      </c>
      <c r="H32" s="21">
        <f t="shared" si="3"/>
        <v>7</v>
      </c>
      <c r="I32" s="52"/>
      <c r="J32" s="47"/>
      <c r="K32" s="47"/>
      <c r="L32" s="47"/>
      <c r="M32" s="48"/>
    </row>
    <row r="33" spans="1:13" s="46" customFormat="1">
      <c r="A33" s="47"/>
      <c r="B33" s="121"/>
      <c r="C33" s="59" t="s">
        <v>14</v>
      </c>
      <c r="D33" s="17" t="s">
        <v>172</v>
      </c>
      <c r="E33" s="18">
        <v>0.91304347826086951</v>
      </c>
      <c r="F33" s="19">
        <v>1</v>
      </c>
      <c r="G33" s="20">
        <f t="shared" si="2"/>
        <v>0.95652173913043481</v>
      </c>
      <c r="H33" s="21">
        <f t="shared" si="3"/>
        <v>8</v>
      </c>
      <c r="I33" s="52"/>
      <c r="J33" s="47"/>
      <c r="K33" s="47"/>
      <c r="L33" s="47"/>
      <c r="M33" s="48"/>
    </row>
    <row r="34" spans="1:13" s="46" customFormat="1">
      <c r="A34" s="47"/>
      <c r="B34" s="121"/>
      <c r="C34" s="73" t="s">
        <v>15</v>
      </c>
      <c r="D34" s="74" t="s">
        <v>172</v>
      </c>
      <c r="E34" s="75">
        <v>0.95652173913043481</v>
      </c>
      <c r="F34" s="76">
        <v>0.94440000000000002</v>
      </c>
      <c r="G34" s="77">
        <f t="shared" si="2"/>
        <v>0.95046086956521747</v>
      </c>
      <c r="H34" s="78">
        <f t="shared" si="3"/>
        <v>9</v>
      </c>
      <c r="I34" s="52"/>
      <c r="J34" s="47"/>
      <c r="K34" s="47"/>
      <c r="L34" s="47"/>
      <c r="M34" s="48"/>
    </row>
    <row r="35" spans="1:13" s="46" customFormat="1">
      <c r="A35" s="47"/>
      <c r="B35" s="121"/>
      <c r="C35" s="73" t="s">
        <v>11</v>
      </c>
      <c r="D35" s="74" t="s">
        <v>175</v>
      </c>
      <c r="E35" s="75">
        <v>0.82608695652173914</v>
      </c>
      <c r="F35" s="76">
        <v>0.55559999999999998</v>
      </c>
      <c r="G35" s="77">
        <f t="shared" si="2"/>
        <v>0.69084347826086956</v>
      </c>
      <c r="H35" s="78">
        <f t="shared" si="3"/>
        <v>11</v>
      </c>
      <c r="I35" s="52"/>
      <c r="J35" s="47"/>
      <c r="K35" s="47"/>
      <c r="L35" s="47"/>
      <c r="M35" s="48"/>
    </row>
    <row r="36" spans="1:13" s="46" customFormat="1">
      <c r="A36" s="47"/>
      <c r="B36" s="121"/>
      <c r="C36" s="73" t="s">
        <v>13</v>
      </c>
      <c r="D36" s="74" t="s">
        <v>175</v>
      </c>
      <c r="E36" s="75">
        <v>0.86956521739130432</v>
      </c>
      <c r="F36" s="76">
        <v>0.61109999999999998</v>
      </c>
      <c r="G36" s="77">
        <f t="shared" si="2"/>
        <v>0.74033260869565209</v>
      </c>
      <c r="H36" s="78">
        <f t="shared" si="3"/>
        <v>11</v>
      </c>
      <c r="I36" s="52"/>
      <c r="J36" s="47"/>
      <c r="K36" s="47"/>
      <c r="L36" s="47"/>
      <c r="M36" s="48"/>
    </row>
    <row r="37" spans="1:13" s="46" customFormat="1" ht="17.25" thickBot="1">
      <c r="A37" s="47"/>
      <c r="B37" s="123"/>
      <c r="C37" s="60" t="s">
        <v>10</v>
      </c>
      <c r="D37" s="30" t="s">
        <v>173</v>
      </c>
      <c r="E37" s="31">
        <v>1</v>
      </c>
      <c r="F37" s="32" t="s">
        <v>174</v>
      </c>
      <c r="G37" s="37" t="s">
        <v>174</v>
      </c>
      <c r="H37" s="38" t="s">
        <v>174</v>
      </c>
      <c r="I37" s="58"/>
      <c r="J37" s="47"/>
      <c r="K37" s="47"/>
      <c r="L37" s="47"/>
      <c r="M37" s="48"/>
    </row>
    <row r="38" spans="1:13" s="46" customFormat="1" ht="16.5" customHeight="1">
      <c r="A38" s="47"/>
      <c r="B38" s="115" t="s">
        <v>19</v>
      </c>
      <c r="C38" s="61" t="s">
        <v>24</v>
      </c>
      <c r="D38" s="62" t="s">
        <v>172</v>
      </c>
      <c r="E38" s="63">
        <v>1</v>
      </c>
      <c r="F38" s="64">
        <v>1</v>
      </c>
      <c r="G38" s="65">
        <f t="shared" ref="G38:G50" si="4">(E38+F38)/2</f>
        <v>1</v>
      </c>
      <c r="H38" s="66">
        <f t="shared" ref="H38:H50" si="5">RANK(G38,$G$38:$G$51)</f>
        <v>1</v>
      </c>
      <c r="I38" s="51"/>
      <c r="J38" s="47"/>
      <c r="K38" s="47"/>
      <c r="L38" s="47"/>
      <c r="M38" s="48"/>
    </row>
    <row r="39" spans="1:13" s="46" customFormat="1">
      <c r="A39" s="47"/>
      <c r="B39" s="116"/>
      <c r="C39" s="67" t="s">
        <v>30</v>
      </c>
      <c r="D39" s="68" t="s">
        <v>172</v>
      </c>
      <c r="E39" s="69">
        <v>1</v>
      </c>
      <c r="F39" s="70">
        <v>1</v>
      </c>
      <c r="G39" s="71">
        <f t="shared" si="4"/>
        <v>1</v>
      </c>
      <c r="H39" s="72">
        <f t="shared" si="5"/>
        <v>1</v>
      </c>
      <c r="I39" s="52"/>
      <c r="J39" s="47"/>
      <c r="K39" s="47"/>
      <c r="L39" s="47"/>
      <c r="M39" s="48"/>
    </row>
    <row r="40" spans="1:13" s="46" customFormat="1">
      <c r="A40" s="47"/>
      <c r="B40" s="116"/>
      <c r="C40" s="59" t="s">
        <v>21</v>
      </c>
      <c r="D40" s="17" t="s">
        <v>171</v>
      </c>
      <c r="E40" s="18">
        <v>1</v>
      </c>
      <c r="F40" s="19">
        <v>0.96430000000000005</v>
      </c>
      <c r="G40" s="20">
        <f t="shared" si="4"/>
        <v>0.98215000000000008</v>
      </c>
      <c r="H40" s="21">
        <f t="shared" si="5"/>
        <v>3</v>
      </c>
      <c r="I40" s="52"/>
      <c r="J40" s="47"/>
      <c r="K40" s="47"/>
      <c r="L40" s="47"/>
      <c r="M40" s="48"/>
    </row>
    <row r="41" spans="1:13" s="46" customFormat="1">
      <c r="A41" s="47"/>
      <c r="B41" s="116"/>
      <c r="C41" s="59" t="s">
        <v>26</v>
      </c>
      <c r="D41" s="17" t="s">
        <v>172</v>
      </c>
      <c r="E41" s="18">
        <v>1</v>
      </c>
      <c r="F41" s="19">
        <v>0.96430000000000005</v>
      </c>
      <c r="G41" s="20">
        <f t="shared" si="4"/>
        <v>0.98215000000000008</v>
      </c>
      <c r="H41" s="21">
        <f t="shared" si="5"/>
        <v>3</v>
      </c>
      <c r="I41" s="52"/>
      <c r="J41" s="47"/>
      <c r="K41" s="47"/>
      <c r="L41" s="47"/>
      <c r="M41" s="48"/>
    </row>
    <row r="42" spans="1:13" s="46" customFormat="1">
      <c r="A42" s="47"/>
      <c r="B42" s="116"/>
      <c r="C42" s="88" t="s">
        <v>20</v>
      </c>
      <c r="D42" s="17" t="s">
        <v>171</v>
      </c>
      <c r="E42" s="18">
        <v>0.96296296296296291</v>
      </c>
      <c r="F42" s="19">
        <v>1</v>
      </c>
      <c r="G42" s="20">
        <f t="shared" si="4"/>
        <v>0.9814814814814814</v>
      </c>
      <c r="H42" s="21">
        <f t="shared" si="5"/>
        <v>5</v>
      </c>
      <c r="I42" s="52"/>
      <c r="J42" s="47"/>
      <c r="K42" s="47"/>
      <c r="L42" s="47"/>
      <c r="M42" s="48"/>
    </row>
    <row r="43" spans="1:13" s="46" customFormat="1">
      <c r="A43" s="47"/>
      <c r="B43" s="116"/>
      <c r="C43" s="59" t="s">
        <v>22</v>
      </c>
      <c r="D43" s="17" t="s">
        <v>172</v>
      </c>
      <c r="E43" s="18">
        <v>0.96296296296296291</v>
      </c>
      <c r="F43" s="19">
        <v>1</v>
      </c>
      <c r="G43" s="20">
        <f t="shared" si="4"/>
        <v>0.9814814814814814</v>
      </c>
      <c r="H43" s="21">
        <f t="shared" si="5"/>
        <v>5</v>
      </c>
      <c r="I43" s="52"/>
      <c r="J43" s="47"/>
      <c r="K43" s="47"/>
      <c r="L43" s="47"/>
      <c r="M43" s="48"/>
    </row>
    <row r="44" spans="1:13" s="46" customFormat="1">
      <c r="A44" s="47"/>
      <c r="B44" s="116"/>
      <c r="C44" s="59" t="s">
        <v>33</v>
      </c>
      <c r="D44" s="17" t="s">
        <v>172</v>
      </c>
      <c r="E44" s="18">
        <v>0.96296296296296291</v>
      </c>
      <c r="F44" s="19">
        <v>1</v>
      </c>
      <c r="G44" s="20">
        <f t="shared" si="4"/>
        <v>0.9814814814814814</v>
      </c>
      <c r="H44" s="21">
        <f t="shared" si="5"/>
        <v>5</v>
      </c>
      <c r="I44" s="52"/>
      <c r="J44" s="47"/>
      <c r="K44" s="47"/>
      <c r="L44" s="47"/>
      <c r="M44" s="48"/>
    </row>
    <row r="45" spans="1:13" s="46" customFormat="1">
      <c r="A45" s="47"/>
      <c r="B45" s="116"/>
      <c r="C45" s="59" t="s">
        <v>25</v>
      </c>
      <c r="D45" s="17" t="s">
        <v>171</v>
      </c>
      <c r="E45" s="18">
        <v>0.92592592592592593</v>
      </c>
      <c r="F45" s="19">
        <v>1</v>
      </c>
      <c r="G45" s="20">
        <f t="shared" si="4"/>
        <v>0.96296296296296302</v>
      </c>
      <c r="H45" s="21">
        <f t="shared" si="5"/>
        <v>8</v>
      </c>
      <c r="I45" s="52"/>
      <c r="J45" s="47"/>
      <c r="K45" s="47"/>
      <c r="L45" s="47"/>
      <c r="M45" s="48"/>
    </row>
    <row r="46" spans="1:13" s="46" customFormat="1">
      <c r="A46" s="47"/>
      <c r="B46" s="116"/>
      <c r="C46" s="59" t="s">
        <v>28</v>
      </c>
      <c r="D46" s="17" t="s">
        <v>171</v>
      </c>
      <c r="E46" s="18">
        <v>1</v>
      </c>
      <c r="F46" s="19">
        <v>0.89290000000000003</v>
      </c>
      <c r="G46" s="20">
        <f t="shared" si="4"/>
        <v>0.94645000000000001</v>
      </c>
      <c r="H46" s="21">
        <f t="shared" si="5"/>
        <v>9</v>
      </c>
      <c r="I46" s="52"/>
      <c r="J46" s="47"/>
      <c r="K46" s="47"/>
      <c r="L46" s="47"/>
      <c r="M46" s="48"/>
    </row>
    <row r="47" spans="1:13" s="46" customFormat="1">
      <c r="A47" s="47"/>
      <c r="B47" s="116"/>
      <c r="C47" s="59" t="s">
        <v>29</v>
      </c>
      <c r="D47" s="17" t="s">
        <v>171</v>
      </c>
      <c r="E47" s="18">
        <v>0.96296296296296291</v>
      </c>
      <c r="F47" s="19">
        <v>0.9285714285714286</v>
      </c>
      <c r="G47" s="20">
        <f t="shared" si="4"/>
        <v>0.94576719576719581</v>
      </c>
      <c r="H47" s="21">
        <f t="shared" si="5"/>
        <v>10</v>
      </c>
      <c r="I47" s="52"/>
      <c r="J47" s="47"/>
      <c r="K47" s="47"/>
      <c r="L47" s="47"/>
      <c r="M47" s="48"/>
    </row>
    <row r="48" spans="1:13" s="46" customFormat="1">
      <c r="A48" s="47"/>
      <c r="B48" s="116"/>
      <c r="C48" s="73" t="s">
        <v>32</v>
      </c>
      <c r="D48" s="74" t="s">
        <v>171</v>
      </c>
      <c r="E48" s="75">
        <v>0.88888888888888884</v>
      </c>
      <c r="F48" s="87">
        <v>0.96430000000000005</v>
      </c>
      <c r="G48" s="77">
        <f t="shared" si="4"/>
        <v>0.9265944444444445</v>
      </c>
      <c r="H48" s="78">
        <f t="shared" si="5"/>
        <v>11</v>
      </c>
      <c r="I48" s="52"/>
      <c r="J48" s="47"/>
      <c r="K48" s="47"/>
      <c r="L48" s="47"/>
      <c r="M48" s="48"/>
    </row>
    <row r="49" spans="1:13" s="46" customFormat="1">
      <c r="A49" s="47"/>
      <c r="B49" s="116"/>
      <c r="C49" s="73" t="s">
        <v>27</v>
      </c>
      <c r="D49" s="74" t="s">
        <v>171</v>
      </c>
      <c r="E49" s="75">
        <v>0.92592592592592593</v>
      </c>
      <c r="F49" s="76">
        <v>0.85709999999999997</v>
      </c>
      <c r="G49" s="77">
        <f t="shared" si="4"/>
        <v>0.89151296296296301</v>
      </c>
      <c r="H49" s="78">
        <f t="shared" si="5"/>
        <v>12</v>
      </c>
      <c r="I49" s="52"/>
      <c r="J49" s="47"/>
      <c r="K49" s="47"/>
      <c r="L49" s="47"/>
      <c r="M49" s="48"/>
    </row>
    <row r="50" spans="1:13" s="46" customFormat="1">
      <c r="A50" s="47"/>
      <c r="B50" s="116"/>
      <c r="C50" s="73" t="s">
        <v>31</v>
      </c>
      <c r="D50" s="74" t="s">
        <v>172</v>
      </c>
      <c r="E50" s="75">
        <v>0.77777777777777779</v>
      </c>
      <c r="F50" s="76">
        <v>0.85709999999999997</v>
      </c>
      <c r="G50" s="77">
        <f t="shared" si="4"/>
        <v>0.81743888888888883</v>
      </c>
      <c r="H50" s="78">
        <f t="shared" si="5"/>
        <v>13</v>
      </c>
      <c r="I50" s="52"/>
      <c r="J50" s="47"/>
      <c r="K50" s="47"/>
      <c r="L50" s="47"/>
      <c r="M50" s="48"/>
    </row>
    <row r="51" spans="1:13" s="46" customFormat="1" ht="17.25" thickBot="1">
      <c r="A51" s="47"/>
      <c r="B51" s="117"/>
      <c r="C51" s="60" t="s">
        <v>23</v>
      </c>
      <c r="D51" s="30" t="s">
        <v>173</v>
      </c>
      <c r="E51" s="31">
        <v>0.96296296296296291</v>
      </c>
      <c r="F51" s="32" t="s">
        <v>174</v>
      </c>
      <c r="G51" s="37" t="s">
        <v>174</v>
      </c>
      <c r="H51" s="38" t="s">
        <v>174</v>
      </c>
      <c r="I51" s="53"/>
      <c r="J51" s="47"/>
      <c r="K51" s="47"/>
      <c r="L51" s="47"/>
      <c r="M51" s="48"/>
    </row>
    <row r="52" spans="1:13" s="46" customFormat="1" ht="16.5" customHeight="1">
      <c r="A52" s="47"/>
      <c r="B52" s="115" t="s">
        <v>46</v>
      </c>
      <c r="C52" s="89" t="s">
        <v>34</v>
      </c>
      <c r="D52" s="62" t="s">
        <v>172</v>
      </c>
      <c r="E52" s="63">
        <v>1</v>
      </c>
      <c r="F52" s="90">
        <v>1</v>
      </c>
      <c r="G52" s="65">
        <f t="shared" ref="G52:G73" si="6">(E52+F52)/2</f>
        <v>1</v>
      </c>
      <c r="H52" s="66">
        <f t="shared" ref="H52:H64" si="7">RANK(G52,$G$52:$G$64)</f>
        <v>1</v>
      </c>
      <c r="I52" s="51"/>
      <c r="J52" s="47"/>
      <c r="K52" s="47"/>
      <c r="L52" s="47"/>
      <c r="M52" s="48"/>
    </row>
    <row r="53" spans="1:13" s="46" customFormat="1">
      <c r="A53" s="47"/>
      <c r="B53" s="116"/>
      <c r="C53" s="67" t="s">
        <v>35</v>
      </c>
      <c r="D53" s="68" t="s">
        <v>175</v>
      </c>
      <c r="E53" s="69">
        <v>1</v>
      </c>
      <c r="F53" s="91">
        <v>1</v>
      </c>
      <c r="G53" s="83">
        <f t="shared" si="6"/>
        <v>1</v>
      </c>
      <c r="H53" s="92">
        <f t="shared" si="7"/>
        <v>1</v>
      </c>
      <c r="I53" s="52"/>
      <c r="J53" s="47"/>
      <c r="K53" s="47"/>
      <c r="L53" s="47"/>
      <c r="M53" s="48"/>
    </row>
    <row r="54" spans="1:13" s="46" customFormat="1">
      <c r="A54" s="47"/>
      <c r="B54" s="116"/>
      <c r="C54" s="67" t="s">
        <v>36</v>
      </c>
      <c r="D54" s="68" t="s">
        <v>172</v>
      </c>
      <c r="E54" s="69">
        <v>1</v>
      </c>
      <c r="F54" s="91">
        <v>1</v>
      </c>
      <c r="G54" s="83">
        <f t="shared" si="6"/>
        <v>1</v>
      </c>
      <c r="H54" s="92">
        <f t="shared" si="7"/>
        <v>1</v>
      </c>
      <c r="I54" s="52"/>
      <c r="J54" s="47"/>
      <c r="K54" s="47"/>
      <c r="L54" s="47"/>
      <c r="M54" s="48"/>
    </row>
    <row r="55" spans="1:13" s="46" customFormat="1">
      <c r="A55" s="47"/>
      <c r="B55" s="116"/>
      <c r="C55" s="67" t="s">
        <v>37</v>
      </c>
      <c r="D55" s="68" t="s">
        <v>172</v>
      </c>
      <c r="E55" s="69">
        <v>1</v>
      </c>
      <c r="F55" s="91">
        <v>1</v>
      </c>
      <c r="G55" s="83">
        <f t="shared" si="6"/>
        <v>1</v>
      </c>
      <c r="H55" s="92">
        <f t="shared" si="7"/>
        <v>1</v>
      </c>
      <c r="I55" s="52"/>
      <c r="J55" s="47"/>
      <c r="K55" s="47"/>
      <c r="L55" s="47"/>
      <c r="M55" s="48"/>
    </row>
    <row r="56" spans="1:13" s="46" customFormat="1">
      <c r="A56" s="47"/>
      <c r="B56" s="116"/>
      <c r="C56" s="67" t="s">
        <v>38</v>
      </c>
      <c r="D56" s="68" t="s">
        <v>175</v>
      </c>
      <c r="E56" s="69">
        <v>1</v>
      </c>
      <c r="F56" s="91">
        <v>1</v>
      </c>
      <c r="G56" s="83">
        <f t="shared" si="6"/>
        <v>1</v>
      </c>
      <c r="H56" s="92">
        <f t="shared" si="7"/>
        <v>1</v>
      </c>
      <c r="I56" s="52"/>
      <c r="J56" s="47"/>
      <c r="K56" s="47"/>
      <c r="L56" s="47"/>
      <c r="M56" s="48"/>
    </row>
    <row r="57" spans="1:13" s="46" customFormat="1">
      <c r="A57" s="47"/>
      <c r="B57" s="116"/>
      <c r="C57" s="67" t="s">
        <v>39</v>
      </c>
      <c r="D57" s="68" t="s">
        <v>175</v>
      </c>
      <c r="E57" s="69">
        <v>1</v>
      </c>
      <c r="F57" s="91">
        <v>1</v>
      </c>
      <c r="G57" s="83">
        <f t="shared" si="6"/>
        <v>1</v>
      </c>
      <c r="H57" s="92">
        <f t="shared" si="7"/>
        <v>1</v>
      </c>
      <c r="I57" s="52"/>
      <c r="J57" s="47"/>
      <c r="K57" s="47"/>
      <c r="L57" s="47"/>
      <c r="M57" s="48"/>
    </row>
    <row r="58" spans="1:13" s="46" customFormat="1">
      <c r="A58" s="47"/>
      <c r="B58" s="116"/>
      <c r="C58" s="67" t="s">
        <v>41</v>
      </c>
      <c r="D58" s="68" t="s">
        <v>172</v>
      </c>
      <c r="E58" s="69">
        <v>1</v>
      </c>
      <c r="F58" s="91">
        <v>1</v>
      </c>
      <c r="G58" s="83">
        <f t="shared" si="6"/>
        <v>1</v>
      </c>
      <c r="H58" s="92">
        <f t="shared" si="7"/>
        <v>1</v>
      </c>
      <c r="I58" s="52"/>
      <c r="J58" s="47"/>
      <c r="K58" s="47"/>
      <c r="L58" s="47"/>
      <c r="M58" s="48"/>
    </row>
    <row r="59" spans="1:13" s="46" customFormat="1">
      <c r="A59" s="47"/>
      <c r="B59" s="116"/>
      <c r="C59" s="67" t="s">
        <v>42</v>
      </c>
      <c r="D59" s="68" t="s">
        <v>173</v>
      </c>
      <c r="E59" s="69">
        <v>1</v>
      </c>
      <c r="F59" s="91">
        <v>1</v>
      </c>
      <c r="G59" s="83">
        <f t="shared" si="6"/>
        <v>1</v>
      </c>
      <c r="H59" s="92">
        <f t="shared" si="7"/>
        <v>1</v>
      </c>
      <c r="I59" s="52"/>
      <c r="J59" s="47"/>
      <c r="K59" s="47"/>
      <c r="L59" s="47"/>
      <c r="M59" s="48"/>
    </row>
    <row r="60" spans="1:13" s="46" customFormat="1">
      <c r="A60" s="47"/>
      <c r="B60" s="116"/>
      <c r="C60" s="67" t="s">
        <v>43</v>
      </c>
      <c r="D60" s="68" t="s">
        <v>172</v>
      </c>
      <c r="E60" s="69">
        <v>1</v>
      </c>
      <c r="F60" s="91">
        <v>1</v>
      </c>
      <c r="G60" s="83">
        <f t="shared" si="6"/>
        <v>1</v>
      </c>
      <c r="H60" s="92">
        <f t="shared" si="7"/>
        <v>1</v>
      </c>
      <c r="I60" s="52"/>
      <c r="J60" s="47"/>
      <c r="K60" s="47"/>
      <c r="L60" s="47"/>
      <c r="M60" s="48"/>
    </row>
    <row r="61" spans="1:13" s="46" customFormat="1">
      <c r="A61" s="47"/>
      <c r="B61" s="116"/>
      <c r="C61" s="67" t="s">
        <v>44</v>
      </c>
      <c r="D61" s="68" t="s">
        <v>172</v>
      </c>
      <c r="E61" s="69">
        <v>1</v>
      </c>
      <c r="F61" s="91">
        <v>1</v>
      </c>
      <c r="G61" s="83">
        <f t="shared" si="6"/>
        <v>1</v>
      </c>
      <c r="H61" s="92">
        <f t="shared" si="7"/>
        <v>1</v>
      </c>
      <c r="I61" s="52"/>
      <c r="J61" s="47"/>
      <c r="K61" s="47"/>
      <c r="L61" s="47"/>
      <c r="M61" s="48"/>
    </row>
    <row r="62" spans="1:13" s="46" customFormat="1">
      <c r="A62" s="47"/>
      <c r="B62" s="116"/>
      <c r="C62" s="67" t="s">
        <v>176</v>
      </c>
      <c r="D62" s="68" t="s">
        <v>175</v>
      </c>
      <c r="E62" s="69">
        <v>1</v>
      </c>
      <c r="F62" s="91">
        <v>1</v>
      </c>
      <c r="G62" s="83">
        <f t="shared" si="6"/>
        <v>1</v>
      </c>
      <c r="H62" s="92">
        <f t="shared" si="7"/>
        <v>1</v>
      </c>
      <c r="I62" s="52"/>
      <c r="J62" s="47"/>
      <c r="K62" s="47"/>
      <c r="L62" s="47"/>
      <c r="M62" s="48"/>
    </row>
    <row r="63" spans="1:13" s="46" customFormat="1">
      <c r="A63" s="47"/>
      <c r="B63" s="116"/>
      <c r="C63" s="67" t="s">
        <v>45</v>
      </c>
      <c r="D63" s="68" t="s">
        <v>175</v>
      </c>
      <c r="E63" s="69">
        <v>1</v>
      </c>
      <c r="F63" s="91">
        <v>1</v>
      </c>
      <c r="G63" s="83">
        <f t="shared" si="6"/>
        <v>1</v>
      </c>
      <c r="H63" s="92">
        <f t="shared" si="7"/>
        <v>1</v>
      </c>
      <c r="I63" s="52"/>
      <c r="J63" s="47"/>
      <c r="K63" s="47"/>
      <c r="L63" s="47"/>
      <c r="M63" s="48"/>
    </row>
    <row r="64" spans="1:13" s="46" customFormat="1" ht="17.25" thickBot="1">
      <c r="A64" s="47"/>
      <c r="B64" s="118"/>
      <c r="C64" s="93" t="s">
        <v>40</v>
      </c>
      <c r="D64" s="94" t="s">
        <v>175</v>
      </c>
      <c r="E64" s="95">
        <v>0.92</v>
      </c>
      <c r="F64" s="96">
        <v>1</v>
      </c>
      <c r="G64" s="97">
        <f t="shared" si="6"/>
        <v>0.96</v>
      </c>
      <c r="H64" s="98">
        <f t="shared" si="7"/>
        <v>13</v>
      </c>
      <c r="I64" s="58"/>
      <c r="J64" s="47"/>
      <c r="K64" s="47"/>
      <c r="L64" s="47"/>
      <c r="M64" s="48"/>
    </row>
    <row r="65" spans="1:9">
      <c r="A65" s="47"/>
      <c r="B65" s="119" t="s">
        <v>187</v>
      </c>
      <c r="C65" s="61" t="s">
        <v>178</v>
      </c>
      <c r="D65" s="62" t="s">
        <v>188</v>
      </c>
      <c r="E65" s="63">
        <v>1</v>
      </c>
      <c r="F65" s="64">
        <v>1</v>
      </c>
      <c r="G65" s="65">
        <f t="shared" si="6"/>
        <v>1</v>
      </c>
      <c r="H65" s="66">
        <f t="shared" ref="H65:H73" si="8">RANK(G65,$G$65:$G$74)</f>
        <v>1</v>
      </c>
      <c r="I65" s="41"/>
    </row>
    <row r="66" spans="1:9">
      <c r="A66" s="47"/>
      <c r="B66" s="116"/>
      <c r="C66" s="67" t="s">
        <v>182</v>
      </c>
      <c r="D66" s="68" t="s">
        <v>188</v>
      </c>
      <c r="E66" s="69">
        <v>1</v>
      </c>
      <c r="F66" s="70">
        <v>1</v>
      </c>
      <c r="G66" s="83">
        <f t="shared" si="6"/>
        <v>1</v>
      </c>
      <c r="H66" s="92">
        <f t="shared" si="8"/>
        <v>1</v>
      </c>
      <c r="I66" s="52"/>
    </row>
    <row r="67" spans="1:9">
      <c r="A67" s="47"/>
      <c r="B67" s="116"/>
      <c r="C67" s="67" t="s">
        <v>186</v>
      </c>
      <c r="D67" s="68" t="s">
        <v>188</v>
      </c>
      <c r="E67" s="69">
        <v>1</v>
      </c>
      <c r="F67" s="70">
        <v>1</v>
      </c>
      <c r="G67" s="83">
        <f t="shared" si="6"/>
        <v>1</v>
      </c>
      <c r="H67" s="92">
        <f t="shared" si="8"/>
        <v>1</v>
      </c>
      <c r="I67" s="52"/>
    </row>
    <row r="68" spans="1:9">
      <c r="A68" s="47"/>
      <c r="B68" s="116"/>
      <c r="C68" s="55" t="s">
        <v>185</v>
      </c>
      <c r="D68" s="17" t="s">
        <v>188</v>
      </c>
      <c r="E68" s="18">
        <v>1</v>
      </c>
      <c r="F68" s="19">
        <v>0.95830000000000004</v>
      </c>
      <c r="G68" s="27">
        <f t="shared" si="6"/>
        <v>0.97914999999999996</v>
      </c>
      <c r="H68" s="28">
        <f t="shared" si="8"/>
        <v>4</v>
      </c>
      <c r="I68" s="52"/>
    </row>
    <row r="69" spans="1:9">
      <c r="A69" s="47"/>
      <c r="B69" s="116"/>
      <c r="C69" s="55" t="s">
        <v>183</v>
      </c>
      <c r="D69" s="17" t="s">
        <v>172</v>
      </c>
      <c r="E69" s="18">
        <v>0.92</v>
      </c>
      <c r="F69" s="19">
        <v>1</v>
      </c>
      <c r="G69" s="27">
        <f t="shared" si="6"/>
        <v>0.96</v>
      </c>
      <c r="H69" s="28">
        <f t="shared" si="8"/>
        <v>5</v>
      </c>
      <c r="I69" s="52"/>
    </row>
    <row r="70" spans="1:9">
      <c r="A70" s="47"/>
      <c r="B70" s="116"/>
      <c r="C70" s="55" t="s">
        <v>180</v>
      </c>
      <c r="D70" s="17" t="s">
        <v>172</v>
      </c>
      <c r="E70" s="18">
        <v>1</v>
      </c>
      <c r="F70" s="19">
        <v>0.91300000000000003</v>
      </c>
      <c r="G70" s="27">
        <f t="shared" si="6"/>
        <v>0.95650000000000002</v>
      </c>
      <c r="H70" s="28">
        <f t="shared" si="8"/>
        <v>6</v>
      </c>
      <c r="I70" s="52"/>
    </row>
    <row r="71" spans="1:9">
      <c r="A71" s="47"/>
      <c r="B71" s="116"/>
      <c r="C71" s="55" t="s">
        <v>184</v>
      </c>
      <c r="D71" s="17" t="s">
        <v>188</v>
      </c>
      <c r="E71" s="18">
        <v>1</v>
      </c>
      <c r="F71" s="19">
        <v>0.875</v>
      </c>
      <c r="G71" s="27">
        <f t="shared" si="6"/>
        <v>0.9375</v>
      </c>
      <c r="H71" s="28">
        <f t="shared" si="8"/>
        <v>7</v>
      </c>
      <c r="I71" s="52"/>
    </row>
    <row r="72" spans="1:9">
      <c r="A72" s="47"/>
      <c r="B72" s="116"/>
      <c r="C72" s="73" t="s">
        <v>181</v>
      </c>
      <c r="D72" s="74" t="s">
        <v>172</v>
      </c>
      <c r="E72" s="75">
        <v>1</v>
      </c>
      <c r="F72" s="76">
        <v>0.82609999999999995</v>
      </c>
      <c r="G72" s="99">
        <f t="shared" si="6"/>
        <v>0.91304999999999992</v>
      </c>
      <c r="H72" s="101">
        <f t="shared" si="8"/>
        <v>8</v>
      </c>
      <c r="I72" s="52"/>
    </row>
    <row r="73" spans="1:9">
      <c r="A73" s="47"/>
      <c r="B73" s="116"/>
      <c r="C73" s="73" t="s">
        <v>177</v>
      </c>
      <c r="D73" s="74" t="s">
        <v>172</v>
      </c>
      <c r="E73" s="75">
        <v>1</v>
      </c>
      <c r="F73" s="76">
        <v>0.69569999999999999</v>
      </c>
      <c r="G73" s="99">
        <f t="shared" si="6"/>
        <v>0.84784999999999999</v>
      </c>
      <c r="H73" s="101">
        <f t="shared" si="8"/>
        <v>9</v>
      </c>
      <c r="I73" s="52"/>
    </row>
    <row r="74" spans="1:9" ht="17.25" thickBot="1">
      <c r="A74" s="47"/>
      <c r="B74" s="116"/>
      <c r="C74" s="57" t="s">
        <v>179</v>
      </c>
      <c r="D74" s="22" t="s">
        <v>173</v>
      </c>
      <c r="E74" s="23">
        <v>1</v>
      </c>
      <c r="F74" s="24" t="s">
        <v>174</v>
      </c>
      <c r="G74" s="35" t="s">
        <v>174</v>
      </c>
      <c r="H74" s="36" t="s">
        <v>174</v>
      </c>
      <c r="I74" s="52"/>
    </row>
    <row r="75" spans="1:9">
      <c r="A75" s="47"/>
      <c r="B75" s="120" t="s">
        <v>47</v>
      </c>
      <c r="C75" s="107" t="s">
        <v>49</v>
      </c>
      <c r="D75" s="108" t="s">
        <v>189</v>
      </c>
      <c r="E75" s="109">
        <v>1</v>
      </c>
      <c r="F75" s="110">
        <v>0.9355</v>
      </c>
      <c r="G75" s="111">
        <f t="shared" ref="G75:G80" si="9">(E75+F75)/2</f>
        <v>0.96775</v>
      </c>
      <c r="H75" s="112">
        <f t="shared" ref="H75:H80" si="10">RANK(G75,$G$75:$G$81)</f>
        <v>1</v>
      </c>
      <c r="I75" s="51"/>
    </row>
    <row r="76" spans="1:9">
      <c r="A76" s="47"/>
      <c r="B76" s="121"/>
      <c r="C76" s="55" t="s">
        <v>51</v>
      </c>
      <c r="D76" s="17" t="s">
        <v>189</v>
      </c>
      <c r="E76" s="18">
        <v>0.91304347826086951</v>
      </c>
      <c r="F76" s="19">
        <v>0.9677</v>
      </c>
      <c r="G76" s="20">
        <f t="shared" si="9"/>
        <v>0.9403717391304347</v>
      </c>
      <c r="H76" s="21">
        <f t="shared" si="10"/>
        <v>2</v>
      </c>
      <c r="I76" s="52"/>
    </row>
    <row r="77" spans="1:9">
      <c r="A77" s="47"/>
      <c r="B77" s="121"/>
      <c r="C77" s="54" t="s">
        <v>48</v>
      </c>
      <c r="D77" s="17" t="s">
        <v>189</v>
      </c>
      <c r="E77" s="18">
        <v>0.86956521739130432</v>
      </c>
      <c r="F77" s="19">
        <v>1</v>
      </c>
      <c r="G77" s="20">
        <f t="shared" si="9"/>
        <v>0.93478260869565211</v>
      </c>
      <c r="H77" s="21">
        <f t="shared" si="10"/>
        <v>3</v>
      </c>
      <c r="I77" s="52"/>
    </row>
    <row r="78" spans="1:9">
      <c r="A78" s="47"/>
      <c r="B78" s="121"/>
      <c r="C78" s="55" t="s">
        <v>52</v>
      </c>
      <c r="D78" s="17" t="s">
        <v>189</v>
      </c>
      <c r="E78" s="18">
        <v>0.95652173913043481</v>
      </c>
      <c r="F78" s="29">
        <v>0.9032</v>
      </c>
      <c r="G78" s="20">
        <f t="shared" si="9"/>
        <v>0.92986086956521741</v>
      </c>
      <c r="H78" s="21">
        <f t="shared" si="10"/>
        <v>4</v>
      </c>
      <c r="I78" s="52"/>
    </row>
    <row r="79" spans="1:9">
      <c r="A79" s="47"/>
      <c r="B79" s="121"/>
      <c r="C79" s="55" t="s">
        <v>54</v>
      </c>
      <c r="D79" s="17" t="s">
        <v>189</v>
      </c>
      <c r="E79" s="18">
        <v>0.95652173913043481</v>
      </c>
      <c r="F79" s="19">
        <v>0.9032</v>
      </c>
      <c r="G79" s="20">
        <f t="shared" si="9"/>
        <v>0.92986086956521741</v>
      </c>
      <c r="H79" s="21">
        <f t="shared" si="10"/>
        <v>4</v>
      </c>
      <c r="I79" s="52"/>
    </row>
    <row r="80" spans="1:9">
      <c r="A80" s="47"/>
      <c r="B80" s="121"/>
      <c r="C80" s="73" t="s">
        <v>53</v>
      </c>
      <c r="D80" s="74" t="s">
        <v>189</v>
      </c>
      <c r="E80" s="75">
        <v>0.91304347826086951</v>
      </c>
      <c r="F80" s="87">
        <v>0.871</v>
      </c>
      <c r="G80" s="77">
        <f t="shared" si="9"/>
        <v>0.89202173913043481</v>
      </c>
      <c r="H80" s="78">
        <f t="shared" si="10"/>
        <v>6</v>
      </c>
      <c r="I80" s="52"/>
    </row>
    <row r="81" spans="1:9" ht="17.25" thickBot="1">
      <c r="A81" s="47"/>
      <c r="B81" s="121"/>
      <c r="C81" s="57" t="s">
        <v>50</v>
      </c>
      <c r="D81" s="22" t="s">
        <v>173</v>
      </c>
      <c r="E81" s="23">
        <v>1</v>
      </c>
      <c r="F81" s="24" t="s">
        <v>174</v>
      </c>
      <c r="G81" s="25" t="s">
        <v>174</v>
      </c>
      <c r="H81" s="26" t="s">
        <v>174</v>
      </c>
      <c r="I81" s="52"/>
    </row>
    <row r="82" spans="1:9">
      <c r="A82" s="47"/>
      <c r="B82" s="120" t="s">
        <v>55</v>
      </c>
      <c r="C82" s="89" t="s">
        <v>56</v>
      </c>
      <c r="D82" s="62" t="s">
        <v>175</v>
      </c>
      <c r="E82" s="63">
        <v>1</v>
      </c>
      <c r="F82" s="64">
        <v>1</v>
      </c>
      <c r="G82" s="65">
        <f t="shared" ref="G82:G88" si="11">(E82+F82)/2</f>
        <v>1</v>
      </c>
      <c r="H82" s="66">
        <f t="shared" ref="H82:H88" si="12">RANK(G82,$G$82:$G$89)</f>
        <v>1</v>
      </c>
      <c r="I82" s="51"/>
    </row>
    <row r="83" spans="1:9">
      <c r="A83" s="47"/>
      <c r="B83" s="121"/>
      <c r="C83" s="67" t="s">
        <v>57</v>
      </c>
      <c r="D83" s="68" t="s">
        <v>175</v>
      </c>
      <c r="E83" s="69">
        <v>1</v>
      </c>
      <c r="F83" s="70">
        <v>1</v>
      </c>
      <c r="G83" s="71">
        <f t="shared" si="11"/>
        <v>1</v>
      </c>
      <c r="H83" s="72">
        <f t="shared" si="12"/>
        <v>1</v>
      </c>
      <c r="I83" s="52"/>
    </row>
    <row r="84" spans="1:9">
      <c r="A84" s="47"/>
      <c r="B84" s="121"/>
      <c r="C84" s="67" t="s">
        <v>58</v>
      </c>
      <c r="D84" s="68" t="s">
        <v>175</v>
      </c>
      <c r="E84" s="69">
        <v>1</v>
      </c>
      <c r="F84" s="70">
        <v>1</v>
      </c>
      <c r="G84" s="71">
        <f t="shared" si="11"/>
        <v>1</v>
      </c>
      <c r="H84" s="72">
        <f t="shared" si="12"/>
        <v>1</v>
      </c>
      <c r="I84" s="52"/>
    </row>
    <row r="85" spans="1:9">
      <c r="A85" s="47"/>
      <c r="B85" s="121"/>
      <c r="C85" s="67" t="s">
        <v>60</v>
      </c>
      <c r="D85" s="68" t="s">
        <v>172</v>
      </c>
      <c r="E85" s="69">
        <v>1</v>
      </c>
      <c r="F85" s="102">
        <v>1</v>
      </c>
      <c r="G85" s="71">
        <f t="shared" si="11"/>
        <v>1</v>
      </c>
      <c r="H85" s="72">
        <f t="shared" si="12"/>
        <v>1</v>
      </c>
      <c r="I85" s="52"/>
    </row>
    <row r="86" spans="1:9">
      <c r="A86" s="47"/>
      <c r="B86" s="121"/>
      <c r="C86" s="54" t="s">
        <v>59</v>
      </c>
      <c r="D86" s="17" t="s">
        <v>175</v>
      </c>
      <c r="E86" s="18">
        <v>0.96875</v>
      </c>
      <c r="F86" s="19">
        <v>1</v>
      </c>
      <c r="G86" s="20">
        <f t="shared" si="11"/>
        <v>0.984375</v>
      </c>
      <c r="H86" s="21">
        <f t="shared" si="12"/>
        <v>5</v>
      </c>
      <c r="I86" s="52"/>
    </row>
    <row r="87" spans="1:9">
      <c r="A87" s="47"/>
      <c r="B87" s="121"/>
      <c r="C87" s="73" t="s">
        <v>63</v>
      </c>
      <c r="D87" s="74" t="s">
        <v>172</v>
      </c>
      <c r="E87" s="75">
        <v>1</v>
      </c>
      <c r="F87" s="76">
        <v>0.90480000000000005</v>
      </c>
      <c r="G87" s="77">
        <f t="shared" si="11"/>
        <v>0.95240000000000002</v>
      </c>
      <c r="H87" s="78">
        <f t="shared" si="12"/>
        <v>6</v>
      </c>
      <c r="I87" s="52"/>
    </row>
    <row r="88" spans="1:9">
      <c r="A88" s="47"/>
      <c r="B88" s="121"/>
      <c r="C88" s="73" t="s">
        <v>61</v>
      </c>
      <c r="D88" s="74" t="s">
        <v>172</v>
      </c>
      <c r="E88" s="75">
        <v>1</v>
      </c>
      <c r="F88" s="87">
        <v>0.85709999999999997</v>
      </c>
      <c r="G88" s="77">
        <f t="shared" si="11"/>
        <v>0.92854999999999999</v>
      </c>
      <c r="H88" s="78">
        <f t="shared" si="12"/>
        <v>7</v>
      </c>
      <c r="I88" s="52"/>
    </row>
    <row r="89" spans="1:9" ht="17.25" thickBot="1">
      <c r="A89" s="47"/>
      <c r="B89" s="121"/>
      <c r="C89" s="56" t="s">
        <v>62</v>
      </c>
      <c r="D89" s="30" t="s">
        <v>173</v>
      </c>
      <c r="E89" s="31">
        <v>0.96875</v>
      </c>
      <c r="F89" s="32" t="s">
        <v>174</v>
      </c>
      <c r="G89" s="37" t="s">
        <v>174</v>
      </c>
      <c r="H89" s="38" t="s">
        <v>174</v>
      </c>
      <c r="I89" s="52"/>
    </row>
    <row r="90" spans="1:9">
      <c r="A90" s="47"/>
      <c r="B90" s="115" t="s">
        <v>74</v>
      </c>
      <c r="C90" s="61" t="s">
        <v>65</v>
      </c>
      <c r="D90" s="62" t="s">
        <v>190</v>
      </c>
      <c r="E90" s="63">
        <v>1</v>
      </c>
      <c r="F90" s="64">
        <v>1</v>
      </c>
      <c r="G90" s="65">
        <f t="shared" ref="G90:G98" si="13">(E90+F90)/2</f>
        <v>1</v>
      </c>
      <c r="H90" s="66">
        <f t="shared" ref="H90:H98" si="14">RANK(G90,$G$90:$G$99)</f>
        <v>1</v>
      </c>
      <c r="I90" s="51"/>
    </row>
    <row r="91" spans="1:9">
      <c r="A91" s="47"/>
      <c r="B91" s="116"/>
      <c r="C91" s="67" t="s">
        <v>70</v>
      </c>
      <c r="D91" s="68" t="s">
        <v>172</v>
      </c>
      <c r="E91" s="69">
        <v>1</v>
      </c>
      <c r="F91" s="70">
        <v>1</v>
      </c>
      <c r="G91" s="83">
        <f t="shared" si="13"/>
        <v>1</v>
      </c>
      <c r="H91" s="92">
        <f t="shared" si="14"/>
        <v>1</v>
      </c>
      <c r="I91" s="52"/>
    </row>
    <row r="92" spans="1:9">
      <c r="A92" s="47"/>
      <c r="B92" s="116"/>
      <c r="C92" s="55" t="s">
        <v>69</v>
      </c>
      <c r="D92" s="17" t="s">
        <v>190</v>
      </c>
      <c r="E92" s="18">
        <v>0.9642857142857143</v>
      </c>
      <c r="F92" s="29">
        <v>1</v>
      </c>
      <c r="G92" s="27">
        <f t="shared" si="13"/>
        <v>0.98214285714285721</v>
      </c>
      <c r="H92" s="28">
        <f t="shared" si="14"/>
        <v>3</v>
      </c>
      <c r="I92" s="52"/>
    </row>
    <row r="93" spans="1:9">
      <c r="A93" s="47"/>
      <c r="B93" s="116"/>
      <c r="C93" s="54" t="s">
        <v>71</v>
      </c>
      <c r="D93" s="17" t="s">
        <v>190</v>
      </c>
      <c r="E93" s="18">
        <v>0.9642857142857143</v>
      </c>
      <c r="F93" s="19">
        <v>1</v>
      </c>
      <c r="G93" s="27">
        <f t="shared" si="13"/>
        <v>0.98214285714285721</v>
      </c>
      <c r="H93" s="28">
        <f t="shared" si="14"/>
        <v>3</v>
      </c>
      <c r="I93" s="52"/>
    </row>
    <row r="94" spans="1:9">
      <c r="A94" s="47"/>
      <c r="B94" s="116"/>
      <c r="C94" s="55" t="s">
        <v>64</v>
      </c>
      <c r="D94" s="17" t="s">
        <v>190</v>
      </c>
      <c r="E94" s="18">
        <v>0.9285714285714286</v>
      </c>
      <c r="F94" s="19">
        <v>1</v>
      </c>
      <c r="G94" s="27">
        <f t="shared" si="13"/>
        <v>0.9642857142857143</v>
      </c>
      <c r="H94" s="28">
        <f t="shared" si="14"/>
        <v>5</v>
      </c>
      <c r="I94" s="52"/>
    </row>
    <row r="95" spans="1:9">
      <c r="A95" s="47"/>
      <c r="B95" s="116"/>
      <c r="C95" s="55" t="s">
        <v>68</v>
      </c>
      <c r="D95" s="17" t="s">
        <v>172</v>
      </c>
      <c r="E95" s="18">
        <v>0.9285714285714286</v>
      </c>
      <c r="F95" s="29">
        <v>1</v>
      </c>
      <c r="G95" s="27">
        <f t="shared" si="13"/>
        <v>0.9642857142857143</v>
      </c>
      <c r="H95" s="28">
        <f t="shared" si="14"/>
        <v>5</v>
      </c>
      <c r="I95" s="52"/>
    </row>
    <row r="96" spans="1:9">
      <c r="A96" s="47"/>
      <c r="B96" s="116"/>
      <c r="C96" s="73" t="s">
        <v>66</v>
      </c>
      <c r="D96" s="74" t="s">
        <v>172</v>
      </c>
      <c r="E96" s="75">
        <v>0.8928571428571429</v>
      </c>
      <c r="F96" s="76">
        <v>1</v>
      </c>
      <c r="G96" s="99">
        <f t="shared" si="13"/>
        <v>0.9464285714285714</v>
      </c>
      <c r="H96" s="101">
        <f t="shared" si="14"/>
        <v>7</v>
      </c>
      <c r="I96" s="52"/>
    </row>
    <row r="97" spans="1:9">
      <c r="A97" s="47"/>
      <c r="B97" s="116"/>
      <c r="C97" s="73" t="s">
        <v>67</v>
      </c>
      <c r="D97" s="74" t="s">
        <v>190</v>
      </c>
      <c r="E97" s="75">
        <v>0.8928571428571429</v>
      </c>
      <c r="F97" s="76">
        <v>1</v>
      </c>
      <c r="G97" s="99">
        <f t="shared" si="13"/>
        <v>0.9464285714285714</v>
      </c>
      <c r="H97" s="101">
        <f t="shared" si="14"/>
        <v>7</v>
      </c>
      <c r="I97" s="52"/>
    </row>
    <row r="98" spans="1:9">
      <c r="A98" s="47"/>
      <c r="B98" s="116"/>
      <c r="C98" s="73" t="s">
        <v>73</v>
      </c>
      <c r="D98" s="74" t="s">
        <v>172</v>
      </c>
      <c r="E98" s="75">
        <v>0.8928571428571429</v>
      </c>
      <c r="F98" s="87">
        <v>0.75</v>
      </c>
      <c r="G98" s="99">
        <f t="shared" si="13"/>
        <v>0.8214285714285714</v>
      </c>
      <c r="H98" s="101">
        <f t="shared" si="14"/>
        <v>9</v>
      </c>
      <c r="I98" s="52"/>
    </row>
    <row r="99" spans="1:9" ht="17.25" thickBot="1">
      <c r="A99" s="47"/>
      <c r="B99" s="116"/>
      <c r="C99" s="56" t="s">
        <v>72</v>
      </c>
      <c r="D99" s="30" t="s">
        <v>173</v>
      </c>
      <c r="E99" s="31">
        <v>1</v>
      </c>
      <c r="F99" s="49" t="s">
        <v>174</v>
      </c>
      <c r="G99" s="33" t="s">
        <v>174</v>
      </c>
      <c r="H99" s="34" t="s">
        <v>174</v>
      </c>
      <c r="I99" s="52"/>
    </row>
    <row r="100" spans="1:9">
      <c r="A100" s="47"/>
      <c r="B100" s="115" t="s">
        <v>85</v>
      </c>
      <c r="C100" s="79" t="s">
        <v>75</v>
      </c>
      <c r="D100" s="80" t="s">
        <v>175</v>
      </c>
      <c r="E100" s="81">
        <v>1</v>
      </c>
      <c r="F100" s="82">
        <v>1</v>
      </c>
      <c r="G100" s="83">
        <f t="shared" ref="G100:G108" si="15">(E100+F100)/2</f>
        <v>1</v>
      </c>
      <c r="H100" s="84">
        <f t="shared" ref="H100:H108" si="16">RANK(G100,$G$100:$G$109)</f>
        <v>1</v>
      </c>
      <c r="I100" s="42"/>
    </row>
    <row r="101" spans="1:9">
      <c r="A101" s="47"/>
      <c r="B101" s="116"/>
      <c r="C101" s="85" t="s">
        <v>84</v>
      </c>
      <c r="D101" s="68" t="s">
        <v>172</v>
      </c>
      <c r="E101" s="69">
        <v>1</v>
      </c>
      <c r="F101" s="102">
        <v>1</v>
      </c>
      <c r="G101" s="83">
        <f t="shared" si="15"/>
        <v>1</v>
      </c>
      <c r="H101" s="84">
        <f t="shared" si="16"/>
        <v>1</v>
      </c>
      <c r="I101" s="43"/>
    </row>
    <row r="102" spans="1:9">
      <c r="A102" s="47"/>
      <c r="B102" s="116"/>
      <c r="C102" s="50" t="s">
        <v>77</v>
      </c>
      <c r="D102" s="17" t="s">
        <v>175</v>
      </c>
      <c r="E102" s="18">
        <v>0.94117647058823528</v>
      </c>
      <c r="F102" s="19">
        <v>1</v>
      </c>
      <c r="G102" s="27">
        <f t="shared" si="15"/>
        <v>0.97058823529411764</v>
      </c>
      <c r="H102" s="45">
        <f t="shared" si="16"/>
        <v>3</v>
      </c>
      <c r="I102" s="43"/>
    </row>
    <row r="103" spans="1:9">
      <c r="A103" s="47"/>
      <c r="B103" s="116"/>
      <c r="C103" s="50" t="s">
        <v>82</v>
      </c>
      <c r="D103" s="17" t="s">
        <v>172</v>
      </c>
      <c r="E103" s="18">
        <v>0.94117647058823528</v>
      </c>
      <c r="F103" s="19">
        <v>1</v>
      </c>
      <c r="G103" s="27">
        <f t="shared" si="15"/>
        <v>0.97058823529411764</v>
      </c>
      <c r="H103" s="45">
        <f t="shared" si="16"/>
        <v>3</v>
      </c>
      <c r="I103" s="43"/>
    </row>
    <row r="104" spans="1:9">
      <c r="A104" s="47"/>
      <c r="B104" s="116"/>
      <c r="C104" s="39" t="s">
        <v>79</v>
      </c>
      <c r="D104" s="17" t="s">
        <v>172</v>
      </c>
      <c r="E104" s="18">
        <v>0.88235294117647056</v>
      </c>
      <c r="F104" s="29">
        <v>1</v>
      </c>
      <c r="G104" s="27">
        <f t="shared" si="15"/>
        <v>0.94117647058823528</v>
      </c>
      <c r="H104" s="45">
        <f t="shared" si="16"/>
        <v>5</v>
      </c>
      <c r="I104" s="43"/>
    </row>
    <row r="105" spans="1:9">
      <c r="B105" s="116"/>
      <c r="C105" s="50" t="s">
        <v>83</v>
      </c>
      <c r="D105" s="17" t="s">
        <v>175</v>
      </c>
      <c r="E105" s="18">
        <v>0.82352941176470584</v>
      </c>
      <c r="F105" s="29">
        <v>1</v>
      </c>
      <c r="G105" s="27">
        <f t="shared" si="15"/>
        <v>0.91176470588235292</v>
      </c>
      <c r="H105" s="45">
        <f t="shared" si="16"/>
        <v>6</v>
      </c>
      <c r="I105" s="43"/>
    </row>
    <row r="106" spans="1:9">
      <c r="B106" s="116"/>
      <c r="C106" s="86" t="s">
        <v>81</v>
      </c>
      <c r="D106" s="74" t="s">
        <v>172</v>
      </c>
      <c r="E106" s="75">
        <v>0.88235294117647056</v>
      </c>
      <c r="F106" s="76">
        <v>0.66669999999999996</v>
      </c>
      <c r="G106" s="99">
        <f t="shared" si="15"/>
        <v>0.77452647058823532</v>
      </c>
      <c r="H106" s="100">
        <f t="shared" si="16"/>
        <v>7</v>
      </c>
      <c r="I106" s="43"/>
    </row>
    <row r="107" spans="1:9">
      <c r="B107" s="116"/>
      <c r="C107" s="86" t="s">
        <v>76</v>
      </c>
      <c r="D107" s="74" t="s">
        <v>172</v>
      </c>
      <c r="E107" s="75">
        <v>0.82352941176470584</v>
      </c>
      <c r="F107" s="76">
        <v>0.66669999999999996</v>
      </c>
      <c r="G107" s="99">
        <f t="shared" si="15"/>
        <v>0.74511470588235285</v>
      </c>
      <c r="H107" s="100">
        <f t="shared" si="16"/>
        <v>8</v>
      </c>
      <c r="I107" s="43"/>
    </row>
    <row r="108" spans="1:9">
      <c r="B108" s="116"/>
      <c r="C108" s="86" t="s">
        <v>80</v>
      </c>
      <c r="D108" s="74" t="s">
        <v>175</v>
      </c>
      <c r="E108" s="75">
        <v>0.6470588235294118</v>
      </c>
      <c r="F108" s="87">
        <v>0.5</v>
      </c>
      <c r="G108" s="99">
        <f t="shared" si="15"/>
        <v>0.57352941176470584</v>
      </c>
      <c r="H108" s="100">
        <f t="shared" si="16"/>
        <v>9</v>
      </c>
      <c r="I108" s="43"/>
    </row>
    <row r="109" spans="1:9" ht="17.25" thickBot="1">
      <c r="B109" s="116"/>
      <c r="C109" s="103" t="s">
        <v>78</v>
      </c>
      <c r="D109" s="22" t="s">
        <v>173</v>
      </c>
      <c r="E109" s="23">
        <v>0.94117647058823528</v>
      </c>
      <c r="F109" s="24" t="s">
        <v>174</v>
      </c>
      <c r="G109" s="35" t="s">
        <v>174</v>
      </c>
      <c r="H109" s="104" t="s">
        <v>174</v>
      </c>
      <c r="I109" s="43"/>
    </row>
    <row r="110" spans="1:9">
      <c r="B110" s="120" t="s">
        <v>95</v>
      </c>
      <c r="C110" s="61" t="s">
        <v>87</v>
      </c>
      <c r="D110" s="62" t="s">
        <v>172</v>
      </c>
      <c r="E110" s="63">
        <v>1</v>
      </c>
      <c r="F110" s="64">
        <v>1</v>
      </c>
      <c r="G110" s="65">
        <f t="shared" ref="G110:G117" si="17">(E110+F110)/2</f>
        <v>1</v>
      </c>
      <c r="H110" s="66">
        <f t="shared" ref="H110:H117" si="18">RANK(G110,$G$110:$G$118)</f>
        <v>1</v>
      </c>
      <c r="I110" s="51"/>
    </row>
    <row r="111" spans="1:9">
      <c r="B111" s="121"/>
      <c r="C111" s="67" t="s">
        <v>89</v>
      </c>
      <c r="D111" s="68" t="s">
        <v>172</v>
      </c>
      <c r="E111" s="69">
        <v>1</v>
      </c>
      <c r="F111" s="70">
        <v>1</v>
      </c>
      <c r="G111" s="71">
        <f t="shared" si="17"/>
        <v>1</v>
      </c>
      <c r="H111" s="72">
        <f t="shared" si="18"/>
        <v>1</v>
      </c>
      <c r="I111" s="52"/>
    </row>
    <row r="112" spans="1:9">
      <c r="B112" s="121"/>
      <c r="C112" s="67" t="s">
        <v>92</v>
      </c>
      <c r="D112" s="68" t="s">
        <v>175</v>
      </c>
      <c r="E112" s="69">
        <v>1</v>
      </c>
      <c r="F112" s="70">
        <v>1</v>
      </c>
      <c r="G112" s="71">
        <f t="shared" si="17"/>
        <v>1</v>
      </c>
      <c r="H112" s="72">
        <f t="shared" si="18"/>
        <v>1</v>
      </c>
      <c r="I112" s="52"/>
    </row>
    <row r="113" spans="2:9">
      <c r="B113" s="121"/>
      <c r="C113" s="67" t="s">
        <v>93</v>
      </c>
      <c r="D113" s="68" t="s">
        <v>172</v>
      </c>
      <c r="E113" s="69">
        <v>1</v>
      </c>
      <c r="F113" s="70">
        <v>1</v>
      </c>
      <c r="G113" s="71">
        <f t="shared" si="17"/>
        <v>1</v>
      </c>
      <c r="H113" s="72">
        <f t="shared" si="18"/>
        <v>1</v>
      </c>
      <c r="I113" s="52"/>
    </row>
    <row r="114" spans="2:9">
      <c r="B114" s="121"/>
      <c r="C114" s="55" t="s">
        <v>86</v>
      </c>
      <c r="D114" s="17" t="s">
        <v>175</v>
      </c>
      <c r="E114" s="18">
        <v>0.96551724137931039</v>
      </c>
      <c r="F114" s="19">
        <v>1</v>
      </c>
      <c r="G114" s="20">
        <f t="shared" si="17"/>
        <v>0.98275862068965525</v>
      </c>
      <c r="H114" s="21">
        <f t="shared" si="18"/>
        <v>5</v>
      </c>
      <c r="I114" s="52"/>
    </row>
    <row r="115" spans="2:9">
      <c r="B115" s="121"/>
      <c r="C115" s="55" t="s">
        <v>94</v>
      </c>
      <c r="D115" s="17" t="s">
        <v>175</v>
      </c>
      <c r="E115" s="18">
        <v>0.96551724137931039</v>
      </c>
      <c r="F115" s="29">
        <v>1</v>
      </c>
      <c r="G115" s="20">
        <f t="shared" si="17"/>
        <v>0.98275862068965525</v>
      </c>
      <c r="H115" s="21">
        <f t="shared" si="18"/>
        <v>5</v>
      </c>
      <c r="I115" s="52"/>
    </row>
    <row r="116" spans="2:9">
      <c r="B116" s="121"/>
      <c r="C116" s="73" t="s">
        <v>88</v>
      </c>
      <c r="D116" s="74" t="s">
        <v>175</v>
      </c>
      <c r="E116" s="75">
        <v>1</v>
      </c>
      <c r="F116" s="76">
        <v>0.94440000000000002</v>
      </c>
      <c r="G116" s="77">
        <f t="shared" si="17"/>
        <v>0.97219999999999995</v>
      </c>
      <c r="H116" s="78">
        <f t="shared" si="18"/>
        <v>7</v>
      </c>
      <c r="I116" s="52"/>
    </row>
    <row r="117" spans="2:9">
      <c r="B117" s="121"/>
      <c r="C117" s="73" t="s">
        <v>90</v>
      </c>
      <c r="D117" s="74" t="s">
        <v>172</v>
      </c>
      <c r="E117" s="75">
        <v>1</v>
      </c>
      <c r="F117" s="87">
        <v>0.94120000000000004</v>
      </c>
      <c r="G117" s="77">
        <f t="shared" si="17"/>
        <v>0.97060000000000002</v>
      </c>
      <c r="H117" s="78">
        <f t="shared" si="18"/>
        <v>8</v>
      </c>
      <c r="I117" s="52"/>
    </row>
    <row r="118" spans="2:9" ht="17.25" thickBot="1">
      <c r="B118" s="121"/>
      <c r="C118" s="56" t="s">
        <v>91</v>
      </c>
      <c r="D118" s="30" t="s">
        <v>173</v>
      </c>
      <c r="E118" s="31">
        <v>0.89655172413793105</v>
      </c>
      <c r="F118" s="49" t="s">
        <v>174</v>
      </c>
      <c r="G118" s="37" t="s">
        <v>174</v>
      </c>
      <c r="H118" s="38" t="s">
        <v>174</v>
      </c>
      <c r="I118" s="52"/>
    </row>
    <row r="119" spans="2:9">
      <c r="B119" s="115" t="s">
        <v>104</v>
      </c>
      <c r="C119" s="79" t="s">
        <v>97</v>
      </c>
      <c r="D119" s="80" t="s">
        <v>172</v>
      </c>
      <c r="E119" s="81">
        <v>1</v>
      </c>
      <c r="F119" s="82">
        <v>1</v>
      </c>
      <c r="G119" s="83">
        <f t="shared" ref="G119:G125" si="19">(E119+F119)/2</f>
        <v>1</v>
      </c>
      <c r="H119" s="84">
        <f t="shared" ref="H119:H125" si="20">RANK(G119,$G$119:$G$126)</f>
        <v>1</v>
      </c>
      <c r="I119" s="42"/>
    </row>
    <row r="120" spans="2:9">
      <c r="B120" s="116"/>
      <c r="C120" s="85" t="s">
        <v>98</v>
      </c>
      <c r="D120" s="68" t="s">
        <v>172</v>
      </c>
      <c r="E120" s="69">
        <v>1</v>
      </c>
      <c r="F120" s="70">
        <v>1</v>
      </c>
      <c r="G120" s="83">
        <f t="shared" si="19"/>
        <v>1</v>
      </c>
      <c r="H120" s="84">
        <f t="shared" si="20"/>
        <v>1</v>
      </c>
      <c r="I120" s="43"/>
    </row>
    <row r="121" spans="2:9">
      <c r="B121" s="116"/>
      <c r="C121" s="85" t="s">
        <v>99</v>
      </c>
      <c r="D121" s="68" t="s">
        <v>175</v>
      </c>
      <c r="E121" s="69">
        <v>1</v>
      </c>
      <c r="F121" s="70">
        <v>1</v>
      </c>
      <c r="G121" s="83">
        <f t="shared" si="19"/>
        <v>1</v>
      </c>
      <c r="H121" s="84">
        <f t="shared" si="20"/>
        <v>1</v>
      </c>
      <c r="I121" s="43"/>
    </row>
    <row r="122" spans="2:9">
      <c r="B122" s="116"/>
      <c r="C122" s="85" t="s">
        <v>100</v>
      </c>
      <c r="D122" s="68" t="s">
        <v>172</v>
      </c>
      <c r="E122" s="69">
        <v>1</v>
      </c>
      <c r="F122" s="102">
        <v>1</v>
      </c>
      <c r="G122" s="83">
        <f t="shared" si="19"/>
        <v>1</v>
      </c>
      <c r="H122" s="84">
        <f t="shared" si="20"/>
        <v>1</v>
      </c>
      <c r="I122" s="43"/>
    </row>
    <row r="123" spans="2:9">
      <c r="B123" s="116"/>
      <c r="C123" s="85" t="s">
        <v>101</v>
      </c>
      <c r="D123" s="68" t="s">
        <v>172</v>
      </c>
      <c r="E123" s="69">
        <v>1</v>
      </c>
      <c r="F123" s="102">
        <v>1</v>
      </c>
      <c r="G123" s="83">
        <f t="shared" si="19"/>
        <v>1</v>
      </c>
      <c r="H123" s="84">
        <f t="shared" si="20"/>
        <v>1</v>
      </c>
      <c r="I123" s="43"/>
    </row>
    <row r="124" spans="2:9">
      <c r="B124" s="116"/>
      <c r="C124" s="86" t="s">
        <v>102</v>
      </c>
      <c r="D124" s="74" t="s">
        <v>175</v>
      </c>
      <c r="E124" s="75">
        <v>0.94594594594594594</v>
      </c>
      <c r="F124" s="76">
        <v>1</v>
      </c>
      <c r="G124" s="99">
        <f t="shared" si="19"/>
        <v>0.97297297297297303</v>
      </c>
      <c r="H124" s="100">
        <f t="shared" si="20"/>
        <v>6</v>
      </c>
      <c r="I124" s="43"/>
    </row>
    <row r="125" spans="2:9">
      <c r="B125" s="116"/>
      <c r="C125" s="105" t="s">
        <v>96</v>
      </c>
      <c r="D125" s="74" t="s">
        <v>175</v>
      </c>
      <c r="E125" s="75">
        <v>0.97297297297297303</v>
      </c>
      <c r="F125" s="76">
        <v>0.9375</v>
      </c>
      <c r="G125" s="99">
        <f t="shared" si="19"/>
        <v>0.95523648648648651</v>
      </c>
      <c r="H125" s="100">
        <f t="shared" si="20"/>
        <v>7</v>
      </c>
      <c r="I125" s="43"/>
    </row>
    <row r="126" spans="2:9" ht="17.25" thickBot="1">
      <c r="B126" s="116"/>
      <c r="C126" s="103" t="s">
        <v>103</v>
      </c>
      <c r="D126" s="22" t="s">
        <v>173</v>
      </c>
      <c r="E126" s="23">
        <v>0.91891891891891897</v>
      </c>
      <c r="F126" s="24" t="s">
        <v>174</v>
      </c>
      <c r="G126" s="35" t="s">
        <v>174</v>
      </c>
      <c r="H126" s="104" t="s">
        <v>174</v>
      </c>
      <c r="I126" s="43"/>
    </row>
    <row r="127" spans="2:9">
      <c r="B127" s="120" t="s">
        <v>114</v>
      </c>
      <c r="C127" s="61" t="s">
        <v>106</v>
      </c>
      <c r="D127" s="62" t="s">
        <v>175</v>
      </c>
      <c r="E127" s="63">
        <v>1</v>
      </c>
      <c r="F127" s="64">
        <v>1</v>
      </c>
      <c r="G127" s="65">
        <f t="shared" ref="G127:G134" si="21">(E127+F127)/2</f>
        <v>1</v>
      </c>
      <c r="H127" s="66">
        <f t="shared" ref="H127:H134" si="22">RANK(G127,$G$127:$G$135)</f>
        <v>1</v>
      </c>
      <c r="I127" s="51"/>
    </row>
    <row r="128" spans="2:9">
      <c r="B128" s="121"/>
      <c r="C128" s="67" t="s">
        <v>110</v>
      </c>
      <c r="D128" s="68" t="s">
        <v>172</v>
      </c>
      <c r="E128" s="69">
        <v>1</v>
      </c>
      <c r="F128" s="102">
        <v>1</v>
      </c>
      <c r="G128" s="71">
        <f t="shared" si="21"/>
        <v>1</v>
      </c>
      <c r="H128" s="72">
        <f t="shared" si="22"/>
        <v>1</v>
      </c>
      <c r="I128" s="52"/>
    </row>
    <row r="129" spans="2:9">
      <c r="B129" s="121"/>
      <c r="C129" s="55" t="s">
        <v>107</v>
      </c>
      <c r="D129" s="17" t="s">
        <v>175</v>
      </c>
      <c r="E129" s="18">
        <v>0.97368421052631582</v>
      </c>
      <c r="F129" s="19">
        <v>1</v>
      </c>
      <c r="G129" s="20">
        <f t="shared" si="21"/>
        <v>0.98684210526315796</v>
      </c>
      <c r="H129" s="21">
        <f t="shared" si="22"/>
        <v>3</v>
      </c>
      <c r="I129" s="52"/>
    </row>
    <row r="130" spans="2:9">
      <c r="B130" s="121"/>
      <c r="C130" s="55" t="s">
        <v>111</v>
      </c>
      <c r="D130" s="17" t="s">
        <v>172</v>
      </c>
      <c r="E130" s="18">
        <v>0.97368421052631582</v>
      </c>
      <c r="F130" s="19">
        <v>0.875</v>
      </c>
      <c r="G130" s="20">
        <f t="shared" si="21"/>
        <v>0.92434210526315796</v>
      </c>
      <c r="H130" s="21">
        <f t="shared" si="22"/>
        <v>4</v>
      </c>
      <c r="I130" s="52"/>
    </row>
    <row r="131" spans="2:9">
      <c r="B131" s="121"/>
      <c r="C131" s="55" t="s">
        <v>108</v>
      </c>
      <c r="D131" s="17" t="s">
        <v>172</v>
      </c>
      <c r="E131" s="18">
        <v>0.84210526315789469</v>
      </c>
      <c r="F131" s="19">
        <v>0.95833333333333337</v>
      </c>
      <c r="G131" s="20">
        <f t="shared" si="21"/>
        <v>0.90021929824561409</v>
      </c>
      <c r="H131" s="21">
        <f t="shared" si="22"/>
        <v>5</v>
      </c>
      <c r="I131" s="52"/>
    </row>
    <row r="132" spans="2:9">
      <c r="B132" s="121"/>
      <c r="C132" s="55" t="s">
        <v>105</v>
      </c>
      <c r="D132" s="17" t="s">
        <v>172</v>
      </c>
      <c r="E132" s="18">
        <v>0.89473684210526316</v>
      </c>
      <c r="F132" s="19">
        <v>0.875</v>
      </c>
      <c r="G132" s="20">
        <f t="shared" si="21"/>
        <v>0.88486842105263164</v>
      </c>
      <c r="H132" s="21">
        <f t="shared" si="22"/>
        <v>6</v>
      </c>
      <c r="I132" s="52"/>
    </row>
    <row r="133" spans="2:9">
      <c r="B133" s="121"/>
      <c r="C133" s="73" t="s">
        <v>112</v>
      </c>
      <c r="D133" s="74" t="s">
        <v>175</v>
      </c>
      <c r="E133" s="75">
        <v>0.73684210526315785</v>
      </c>
      <c r="F133" s="76">
        <v>0.8095</v>
      </c>
      <c r="G133" s="77">
        <f t="shared" si="21"/>
        <v>0.77317105263157893</v>
      </c>
      <c r="H133" s="78">
        <f t="shared" si="22"/>
        <v>7</v>
      </c>
      <c r="I133" s="52"/>
    </row>
    <row r="134" spans="2:9">
      <c r="B134" s="121"/>
      <c r="C134" s="73" t="s">
        <v>113</v>
      </c>
      <c r="D134" s="74" t="s">
        <v>172</v>
      </c>
      <c r="E134" s="75">
        <v>0.76315789473684215</v>
      </c>
      <c r="F134" s="87">
        <v>0.75</v>
      </c>
      <c r="G134" s="77">
        <f t="shared" si="21"/>
        <v>0.75657894736842102</v>
      </c>
      <c r="H134" s="78">
        <f t="shared" si="22"/>
        <v>8</v>
      </c>
      <c r="I134" s="52"/>
    </row>
    <row r="135" spans="2:9" ht="17.25" thickBot="1">
      <c r="B135" s="121"/>
      <c r="C135" s="57" t="s">
        <v>109</v>
      </c>
      <c r="D135" s="22" t="s">
        <v>173</v>
      </c>
      <c r="E135" s="23">
        <v>0.97368421052631582</v>
      </c>
      <c r="F135" s="106" t="s">
        <v>174</v>
      </c>
      <c r="G135" s="25" t="s">
        <v>174</v>
      </c>
      <c r="H135" s="26" t="s">
        <v>174</v>
      </c>
      <c r="I135" s="52"/>
    </row>
    <row r="136" spans="2:9">
      <c r="B136" s="120" t="s">
        <v>126</v>
      </c>
      <c r="C136" s="61" t="s">
        <v>115</v>
      </c>
      <c r="D136" s="62" t="s">
        <v>172</v>
      </c>
      <c r="E136" s="63">
        <v>1</v>
      </c>
      <c r="F136" s="64">
        <v>1</v>
      </c>
      <c r="G136" s="65">
        <f t="shared" ref="G136:G145" si="23">(E136+F136)/2</f>
        <v>1</v>
      </c>
      <c r="H136" s="66">
        <f t="shared" ref="H136:H145" si="24">RANK(G136,$G$136:$G$146)</f>
        <v>1</v>
      </c>
      <c r="I136" s="51"/>
    </row>
    <row r="137" spans="2:9">
      <c r="B137" s="121"/>
      <c r="C137" s="67" t="s">
        <v>117</v>
      </c>
      <c r="D137" s="68" t="s">
        <v>190</v>
      </c>
      <c r="E137" s="69">
        <v>1</v>
      </c>
      <c r="F137" s="70">
        <v>1</v>
      </c>
      <c r="G137" s="71">
        <f t="shared" si="23"/>
        <v>1</v>
      </c>
      <c r="H137" s="72">
        <f t="shared" si="24"/>
        <v>1</v>
      </c>
      <c r="I137" s="52"/>
    </row>
    <row r="138" spans="2:9">
      <c r="B138" s="121"/>
      <c r="C138" s="67" t="s">
        <v>118</v>
      </c>
      <c r="D138" s="68" t="s">
        <v>190</v>
      </c>
      <c r="E138" s="69">
        <v>1</v>
      </c>
      <c r="F138" s="70">
        <v>1</v>
      </c>
      <c r="G138" s="71">
        <f t="shared" si="23"/>
        <v>1</v>
      </c>
      <c r="H138" s="72">
        <f t="shared" si="24"/>
        <v>1</v>
      </c>
      <c r="I138" s="52"/>
    </row>
    <row r="139" spans="2:9">
      <c r="B139" s="121"/>
      <c r="C139" s="67" t="s">
        <v>119</v>
      </c>
      <c r="D139" s="68" t="s">
        <v>190</v>
      </c>
      <c r="E139" s="69">
        <v>1</v>
      </c>
      <c r="F139" s="70">
        <v>1</v>
      </c>
      <c r="G139" s="71">
        <f t="shared" si="23"/>
        <v>1</v>
      </c>
      <c r="H139" s="72">
        <f t="shared" si="24"/>
        <v>1</v>
      </c>
      <c r="I139" s="52"/>
    </row>
    <row r="140" spans="2:9">
      <c r="B140" s="121"/>
      <c r="C140" s="67" t="s">
        <v>120</v>
      </c>
      <c r="D140" s="68" t="s">
        <v>190</v>
      </c>
      <c r="E140" s="69">
        <v>1</v>
      </c>
      <c r="F140" s="70">
        <v>1</v>
      </c>
      <c r="G140" s="71">
        <f t="shared" si="23"/>
        <v>1</v>
      </c>
      <c r="H140" s="72">
        <f t="shared" si="24"/>
        <v>1</v>
      </c>
      <c r="I140" s="52"/>
    </row>
    <row r="141" spans="2:9">
      <c r="B141" s="121"/>
      <c r="C141" s="67" t="s">
        <v>121</v>
      </c>
      <c r="D141" s="68" t="s">
        <v>172</v>
      </c>
      <c r="E141" s="69">
        <v>1</v>
      </c>
      <c r="F141" s="70">
        <v>1</v>
      </c>
      <c r="G141" s="71">
        <f t="shared" si="23"/>
        <v>1</v>
      </c>
      <c r="H141" s="72">
        <f t="shared" si="24"/>
        <v>1</v>
      </c>
      <c r="I141" s="52"/>
    </row>
    <row r="142" spans="2:9">
      <c r="B142" s="121"/>
      <c r="C142" s="67" t="s">
        <v>123</v>
      </c>
      <c r="D142" s="68" t="s">
        <v>172</v>
      </c>
      <c r="E142" s="69">
        <v>1</v>
      </c>
      <c r="F142" s="102">
        <v>1</v>
      </c>
      <c r="G142" s="71">
        <f t="shared" si="23"/>
        <v>1</v>
      </c>
      <c r="H142" s="72">
        <f t="shared" si="24"/>
        <v>1</v>
      </c>
      <c r="I142" s="52"/>
    </row>
    <row r="143" spans="2:9">
      <c r="B143" s="121"/>
      <c r="C143" s="67" t="s">
        <v>124</v>
      </c>
      <c r="D143" s="68" t="s">
        <v>190</v>
      </c>
      <c r="E143" s="69">
        <v>1</v>
      </c>
      <c r="F143" s="102">
        <v>1</v>
      </c>
      <c r="G143" s="71">
        <f t="shared" si="23"/>
        <v>1</v>
      </c>
      <c r="H143" s="72">
        <f t="shared" si="24"/>
        <v>1</v>
      </c>
      <c r="I143" s="52"/>
    </row>
    <row r="144" spans="2:9">
      <c r="B144" s="121"/>
      <c r="C144" s="67" t="s">
        <v>125</v>
      </c>
      <c r="D144" s="68" t="s">
        <v>172</v>
      </c>
      <c r="E144" s="69">
        <v>1</v>
      </c>
      <c r="F144" s="102">
        <v>1</v>
      </c>
      <c r="G144" s="71">
        <f t="shared" si="23"/>
        <v>1</v>
      </c>
      <c r="H144" s="72">
        <f t="shared" si="24"/>
        <v>1</v>
      </c>
      <c r="I144" s="52"/>
    </row>
    <row r="145" spans="2:9" ht="16.5" customHeight="1">
      <c r="B145" s="121"/>
      <c r="C145" s="73" t="s">
        <v>122</v>
      </c>
      <c r="D145" s="74" t="s">
        <v>172</v>
      </c>
      <c r="E145" s="75">
        <v>0.96</v>
      </c>
      <c r="F145" s="76">
        <v>0.95</v>
      </c>
      <c r="G145" s="77">
        <f t="shared" si="23"/>
        <v>0.95499999999999996</v>
      </c>
      <c r="H145" s="78">
        <f t="shared" si="24"/>
        <v>10</v>
      </c>
      <c r="I145" s="52"/>
    </row>
    <row r="146" spans="2:9" ht="16.5" customHeight="1" thickBot="1">
      <c r="B146" s="121"/>
      <c r="C146" s="57" t="s">
        <v>116</v>
      </c>
      <c r="D146" s="22" t="s">
        <v>173</v>
      </c>
      <c r="E146" s="23">
        <v>1</v>
      </c>
      <c r="F146" s="24" t="s">
        <v>174</v>
      </c>
      <c r="G146" s="25" t="s">
        <v>174</v>
      </c>
      <c r="H146" s="26" t="s">
        <v>174</v>
      </c>
      <c r="I146" s="52"/>
    </row>
    <row r="147" spans="2:9">
      <c r="B147" s="120" t="s">
        <v>127</v>
      </c>
      <c r="C147" s="61" t="s">
        <v>130</v>
      </c>
      <c r="D147" s="62" t="s">
        <v>189</v>
      </c>
      <c r="E147" s="63">
        <v>1</v>
      </c>
      <c r="F147" s="64">
        <v>1</v>
      </c>
      <c r="G147" s="65">
        <f t="shared" ref="G147:G153" si="25">(E147+F147)/2</f>
        <v>1</v>
      </c>
      <c r="H147" s="66">
        <f t="shared" ref="H147:H153" si="26">RANK(G147,$G$147:$G$154)</f>
        <v>1</v>
      </c>
      <c r="I147" s="51"/>
    </row>
    <row r="148" spans="2:9">
      <c r="B148" s="121"/>
      <c r="C148" s="67" t="s">
        <v>132</v>
      </c>
      <c r="D148" s="68" t="s">
        <v>189</v>
      </c>
      <c r="E148" s="69">
        <v>1</v>
      </c>
      <c r="F148" s="102">
        <v>1</v>
      </c>
      <c r="G148" s="71">
        <f t="shared" si="25"/>
        <v>1</v>
      </c>
      <c r="H148" s="72">
        <f t="shared" si="26"/>
        <v>1</v>
      </c>
      <c r="I148" s="52"/>
    </row>
    <row r="149" spans="2:9">
      <c r="B149" s="121"/>
      <c r="C149" s="67" t="s">
        <v>133</v>
      </c>
      <c r="D149" s="68" t="s">
        <v>189</v>
      </c>
      <c r="E149" s="69">
        <v>1</v>
      </c>
      <c r="F149" s="102">
        <v>1</v>
      </c>
      <c r="G149" s="71">
        <f t="shared" si="25"/>
        <v>1</v>
      </c>
      <c r="H149" s="72">
        <f t="shared" si="26"/>
        <v>1</v>
      </c>
      <c r="I149" s="52"/>
    </row>
    <row r="150" spans="2:9">
      <c r="B150" s="121"/>
      <c r="C150" s="67" t="s">
        <v>134</v>
      </c>
      <c r="D150" s="68" t="s">
        <v>189</v>
      </c>
      <c r="E150" s="69">
        <v>1</v>
      </c>
      <c r="F150" s="70">
        <v>1</v>
      </c>
      <c r="G150" s="71">
        <f t="shared" si="25"/>
        <v>1</v>
      </c>
      <c r="H150" s="72">
        <f t="shared" si="26"/>
        <v>1</v>
      </c>
      <c r="I150" s="52"/>
    </row>
    <row r="151" spans="2:9">
      <c r="B151" s="121"/>
      <c r="C151" s="73" t="s">
        <v>128</v>
      </c>
      <c r="D151" s="74" t="s">
        <v>189</v>
      </c>
      <c r="E151" s="75">
        <v>1</v>
      </c>
      <c r="F151" s="76">
        <v>0.96150000000000002</v>
      </c>
      <c r="G151" s="77">
        <f t="shared" si="25"/>
        <v>0.98075000000000001</v>
      </c>
      <c r="H151" s="78">
        <f t="shared" si="26"/>
        <v>5</v>
      </c>
      <c r="I151" s="52"/>
    </row>
    <row r="152" spans="2:9">
      <c r="B152" s="121"/>
      <c r="C152" s="73" t="s">
        <v>129</v>
      </c>
      <c r="D152" s="74" t="s">
        <v>189</v>
      </c>
      <c r="E152" s="75">
        <v>1</v>
      </c>
      <c r="F152" s="76">
        <v>0.96150000000000002</v>
      </c>
      <c r="G152" s="77">
        <f t="shared" si="25"/>
        <v>0.98075000000000001</v>
      </c>
      <c r="H152" s="78">
        <f t="shared" si="26"/>
        <v>5</v>
      </c>
      <c r="I152" s="52"/>
    </row>
    <row r="153" spans="2:9">
      <c r="B153" s="121"/>
      <c r="C153" s="73" t="s">
        <v>135</v>
      </c>
      <c r="D153" s="74" t="s">
        <v>189</v>
      </c>
      <c r="E153" s="75">
        <v>1</v>
      </c>
      <c r="F153" s="76">
        <v>0.96150000000000002</v>
      </c>
      <c r="G153" s="77">
        <f t="shared" si="25"/>
        <v>0.98075000000000001</v>
      </c>
      <c r="H153" s="78">
        <f t="shared" si="26"/>
        <v>5</v>
      </c>
      <c r="I153" s="52"/>
    </row>
    <row r="154" spans="2:9" ht="17.25" thickBot="1">
      <c r="B154" s="121"/>
      <c r="C154" s="56" t="s">
        <v>131</v>
      </c>
      <c r="D154" s="30" t="s">
        <v>173</v>
      </c>
      <c r="E154" s="31">
        <v>1</v>
      </c>
      <c r="F154" s="32" t="s">
        <v>174</v>
      </c>
      <c r="G154" s="37" t="s">
        <v>174</v>
      </c>
      <c r="H154" s="38" t="s">
        <v>174</v>
      </c>
      <c r="I154" s="52"/>
    </row>
    <row r="155" spans="2:9">
      <c r="B155" s="115" t="s">
        <v>147</v>
      </c>
      <c r="C155" s="79" t="s">
        <v>139</v>
      </c>
      <c r="D155" s="80" t="s">
        <v>175</v>
      </c>
      <c r="E155" s="81">
        <v>1</v>
      </c>
      <c r="F155" s="82">
        <v>1</v>
      </c>
      <c r="G155" s="83">
        <f t="shared" ref="G155:G165" si="27">(E155+F155)/2</f>
        <v>1</v>
      </c>
      <c r="H155" s="84">
        <f t="shared" ref="H155:H165" si="28">RANK(G155,$G$155:$G$166)</f>
        <v>1</v>
      </c>
      <c r="I155" s="42"/>
    </row>
    <row r="156" spans="2:9">
      <c r="B156" s="116"/>
      <c r="C156" s="85" t="s">
        <v>141</v>
      </c>
      <c r="D156" s="68" t="s">
        <v>175</v>
      </c>
      <c r="E156" s="69">
        <v>1</v>
      </c>
      <c r="F156" s="102">
        <v>1</v>
      </c>
      <c r="G156" s="83">
        <f t="shared" si="27"/>
        <v>1</v>
      </c>
      <c r="H156" s="84">
        <f t="shared" si="28"/>
        <v>1</v>
      </c>
      <c r="I156" s="43"/>
    </row>
    <row r="157" spans="2:9">
      <c r="B157" s="116"/>
      <c r="C157" s="50" t="s">
        <v>144</v>
      </c>
      <c r="D157" s="17" t="s">
        <v>172</v>
      </c>
      <c r="E157" s="18">
        <v>1</v>
      </c>
      <c r="F157" s="29">
        <v>0.95</v>
      </c>
      <c r="G157" s="27">
        <f t="shared" si="27"/>
        <v>0.97499999999999998</v>
      </c>
      <c r="H157" s="45">
        <f t="shared" si="28"/>
        <v>3</v>
      </c>
      <c r="I157" s="43"/>
    </row>
    <row r="158" spans="2:9">
      <c r="B158" s="116"/>
      <c r="C158" s="50" t="s">
        <v>146</v>
      </c>
      <c r="D158" s="17" t="s">
        <v>172</v>
      </c>
      <c r="E158" s="18">
        <v>1</v>
      </c>
      <c r="F158" s="29">
        <v>0.95</v>
      </c>
      <c r="G158" s="27">
        <f t="shared" si="27"/>
        <v>0.97499999999999998</v>
      </c>
      <c r="H158" s="45">
        <f t="shared" si="28"/>
        <v>3</v>
      </c>
      <c r="I158" s="43"/>
    </row>
    <row r="159" spans="2:9">
      <c r="B159" s="116"/>
      <c r="C159" s="50" t="s">
        <v>138</v>
      </c>
      <c r="D159" s="17" t="s">
        <v>175</v>
      </c>
      <c r="E159" s="18">
        <v>0.93333333333333335</v>
      </c>
      <c r="F159" s="19">
        <v>1</v>
      </c>
      <c r="G159" s="27">
        <f t="shared" si="27"/>
        <v>0.96666666666666667</v>
      </c>
      <c r="H159" s="45">
        <f t="shared" si="28"/>
        <v>5</v>
      </c>
      <c r="I159" s="43"/>
    </row>
    <row r="160" spans="2:9">
      <c r="B160" s="116"/>
      <c r="C160" s="50" t="s">
        <v>142</v>
      </c>
      <c r="D160" s="17" t="s">
        <v>172</v>
      </c>
      <c r="E160" s="18">
        <v>0.93333333333333335</v>
      </c>
      <c r="F160" s="19">
        <v>0.95</v>
      </c>
      <c r="G160" s="27">
        <f t="shared" si="27"/>
        <v>0.94166666666666665</v>
      </c>
      <c r="H160" s="45">
        <f t="shared" si="28"/>
        <v>6</v>
      </c>
      <c r="I160" s="43"/>
    </row>
    <row r="161" spans="2:9">
      <c r="B161" s="116"/>
      <c r="C161" s="50" t="s">
        <v>42</v>
      </c>
      <c r="D161" s="17" t="s">
        <v>172</v>
      </c>
      <c r="E161" s="18">
        <v>0.93333333333333335</v>
      </c>
      <c r="F161" s="19">
        <v>0.95</v>
      </c>
      <c r="G161" s="27">
        <f t="shared" si="27"/>
        <v>0.94166666666666665</v>
      </c>
      <c r="H161" s="45">
        <f t="shared" si="28"/>
        <v>6</v>
      </c>
      <c r="I161" s="43"/>
    </row>
    <row r="162" spans="2:9">
      <c r="B162" s="116"/>
      <c r="C162" s="50" t="s">
        <v>145</v>
      </c>
      <c r="D162" s="17" t="s">
        <v>175</v>
      </c>
      <c r="E162" s="18">
        <v>0.8666666666666667</v>
      </c>
      <c r="F162" s="29">
        <v>1</v>
      </c>
      <c r="G162" s="27">
        <f t="shared" si="27"/>
        <v>0.93333333333333335</v>
      </c>
      <c r="H162" s="45">
        <f t="shared" si="28"/>
        <v>8</v>
      </c>
      <c r="I162" s="43"/>
    </row>
    <row r="163" spans="2:9">
      <c r="B163" s="116"/>
      <c r="C163" s="86" t="s">
        <v>140</v>
      </c>
      <c r="D163" s="74" t="s">
        <v>175</v>
      </c>
      <c r="E163" s="75">
        <v>0.9</v>
      </c>
      <c r="F163" s="87">
        <v>0.94740000000000002</v>
      </c>
      <c r="G163" s="99">
        <f t="shared" si="27"/>
        <v>0.92369999999999997</v>
      </c>
      <c r="H163" s="100">
        <f t="shared" si="28"/>
        <v>9</v>
      </c>
      <c r="I163" s="43"/>
    </row>
    <row r="164" spans="2:9">
      <c r="B164" s="116"/>
      <c r="C164" s="86" t="s">
        <v>136</v>
      </c>
      <c r="D164" s="74" t="s">
        <v>172</v>
      </c>
      <c r="E164" s="75">
        <v>0.93333333333333335</v>
      </c>
      <c r="F164" s="76">
        <v>0.9</v>
      </c>
      <c r="G164" s="99">
        <f t="shared" si="27"/>
        <v>0.91666666666666674</v>
      </c>
      <c r="H164" s="100">
        <f t="shared" si="28"/>
        <v>10</v>
      </c>
      <c r="I164" s="43"/>
    </row>
    <row r="165" spans="2:9">
      <c r="B165" s="116"/>
      <c r="C165" s="86" t="s">
        <v>137</v>
      </c>
      <c r="D165" s="74" t="s">
        <v>172</v>
      </c>
      <c r="E165" s="75">
        <v>0.8</v>
      </c>
      <c r="F165" s="76">
        <v>0.8</v>
      </c>
      <c r="G165" s="99">
        <f t="shared" si="27"/>
        <v>0.8</v>
      </c>
      <c r="H165" s="100">
        <f t="shared" si="28"/>
        <v>11</v>
      </c>
      <c r="I165" s="43"/>
    </row>
    <row r="166" spans="2:9" ht="17.25" thickBot="1">
      <c r="B166" s="118"/>
      <c r="C166" s="103" t="s">
        <v>143</v>
      </c>
      <c r="D166" s="22" t="s">
        <v>173</v>
      </c>
      <c r="E166" s="23">
        <v>0.83333333333333337</v>
      </c>
      <c r="F166" s="106" t="s">
        <v>174</v>
      </c>
      <c r="G166" s="35" t="s">
        <v>174</v>
      </c>
      <c r="H166" s="104" t="s">
        <v>174</v>
      </c>
      <c r="I166" s="44"/>
    </row>
    <row r="167" spans="2:9" ht="15.75" customHeight="1">
      <c r="B167" s="120" t="s">
        <v>191</v>
      </c>
      <c r="C167" s="135" t="s">
        <v>192</v>
      </c>
      <c r="D167" s="136" t="s">
        <v>205</v>
      </c>
      <c r="E167" s="137">
        <v>1</v>
      </c>
      <c r="F167" s="138">
        <v>1</v>
      </c>
      <c r="G167" s="139">
        <f>(E167+F167)/2</f>
        <v>1</v>
      </c>
      <c r="H167" s="140">
        <f>RANK(G167,$G$167:$G$178)</f>
        <v>1</v>
      </c>
      <c r="I167" s="51"/>
    </row>
    <row r="168" spans="2:9" ht="15.75" customHeight="1">
      <c r="B168" s="121"/>
      <c r="C168" s="141" t="s">
        <v>197</v>
      </c>
      <c r="D168" s="142" t="s">
        <v>204</v>
      </c>
      <c r="E168" s="143">
        <v>1</v>
      </c>
      <c r="F168" s="144">
        <v>1</v>
      </c>
      <c r="G168" s="145">
        <f>(E168+F168)/2</f>
        <v>1</v>
      </c>
      <c r="H168" s="146">
        <f>RANK(G168,$G$167:$G$178)</f>
        <v>1</v>
      </c>
      <c r="I168" s="52"/>
    </row>
    <row r="169" spans="2:9" ht="15.75" customHeight="1">
      <c r="B169" s="121"/>
      <c r="C169" s="55" t="s">
        <v>196</v>
      </c>
      <c r="D169" s="124" t="s">
        <v>204</v>
      </c>
      <c r="E169" s="125">
        <v>0.91304347826086951</v>
      </c>
      <c r="F169" s="127">
        <v>1</v>
      </c>
      <c r="G169" s="128">
        <f>(E169+F169)/2</f>
        <v>0.95652173913043481</v>
      </c>
      <c r="H169" s="130">
        <f>RANK(G169,$G$167:$G$178)</f>
        <v>3</v>
      </c>
      <c r="I169" s="52"/>
    </row>
    <row r="170" spans="2:9" ht="15.75" customHeight="1">
      <c r="B170" s="121"/>
      <c r="C170" s="55" t="s">
        <v>203</v>
      </c>
      <c r="D170" s="17" t="s">
        <v>205</v>
      </c>
      <c r="E170" s="125">
        <v>0.91304347826086951</v>
      </c>
      <c r="F170" s="29">
        <v>1</v>
      </c>
      <c r="G170" s="128">
        <f>(E170+F170)/2</f>
        <v>0.95652173913043481</v>
      </c>
      <c r="H170" s="130">
        <f>RANK(G170,$G$167:$G$178)</f>
        <v>3</v>
      </c>
      <c r="I170" s="52"/>
    </row>
    <row r="171" spans="2:9" ht="15.75" customHeight="1">
      <c r="B171" s="121"/>
      <c r="C171" s="54" t="s">
        <v>198</v>
      </c>
      <c r="D171" s="124" t="s">
        <v>204</v>
      </c>
      <c r="E171" s="125">
        <v>0.86956521739130432</v>
      </c>
      <c r="F171" s="127">
        <v>1</v>
      </c>
      <c r="G171" s="128">
        <f>(E171+F171)/2</f>
        <v>0.93478260869565211</v>
      </c>
      <c r="H171" s="130">
        <f>RANK(G171,$G$167:$G$178)</f>
        <v>5</v>
      </c>
      <c r="I171" s="52"/>
    </row>
    <row r="172" spans="2:9" ht="15.75" customHeight="1">
      <c r="B172" s="121"/>
      <c r="C172" s="55" t="s">
        <v>200</v>
      </c>
      <c r="D172" s="124" t="s">
        <v>205</v>
      </c>
      <c r="E172" s="125">
        <v>0.95652173913043481</v>
      </c>
      <c r="F172" s="126">
        <v>0.88890000000000002</v>
      </c>
      <c r="G172" s="128">
        <f>(E172+F172)/2</f>
        <v>0.92271086956521742</v>
      </c>
      <c r="H172" s="130">
        <f>RANK(G172,$G$167:$G$178)</f>
        <v>6</v>
      </c>
      <c r="I172" s="52"/>
    </row>
    <row r="173" spans="2:9" ht="15.75" customHeight="1">
      <c r="B173" s="121"/>
      <c r="C173" s="55" t="s">
        <v>201</v>
      </c>
      <c r="D173" s="124" t="s">
        <v>204</v>
      </c>
      <c r="E173" s="125">
        <v>0.91304347826086951</v>
      </c>
      <c r="F173" s="127">
        <v>0.66669999999999996</v>
      </c>
      <c r="G173" s="128">
        <f>(E173+F173)/2</f>
        <v>0.78987173913043474</v>
      </c>
      <c r="H173" s="130">
        <f>RANK(G173,$G$167:$G$178)</f>
        <v>7</v>
      </c>
      <c r="I173" s="52"/>
    </row>
    <row r="174" spans="2:9" ht="15.75" customHeight="1">
      <c r="B174" s="121"/>
      <c r="C174" s="55" t="s">
        <v>202</v>
      </c>
      <c r="D174" s="124" t="s">
        <v>205</v>
      </c>
      <c r="E174" s="125">
        <v>0.91304347826086951</v>
      </c>
      <c r="F174" s="127">
        <v>0.66669999999999996</v>
      </c>
      <c r="G174" s="128">
        <f>(E174+F174)/2</f>
        <v>0.78987173913043474</v>
      </c>
      <c r="H174" s="130">
        <f>RANK(G174,$G$167:$G$178)</f>
        <v>7</v>
      </c>
      <c r="I174" s="52"/>
    </row>
    <row r="175" spans="2:9" ht="15.75" customHeight="1">
      <c r="B175" s="121"/>
      <c r="C175" s="73" t="s">
        <v>199</v>
      </c>
      <c r="D175" s="74" t="s">
        <v>204</v>
      </c>
      <c r="E175" s="75">
        <v>0.69565217391304346</v>
      </c>
      <c r="F175" s="87">
        <v>0.83330000000000004</v>
      </c>
      <c r="G175" s="77">
        <f>(E175+F175)/2</f>
        <v>0.76447608695652169</v>
      </c>
      <c r="H175" s="78">
        <f>RANK(G175,$G$167:$G$178)</f>
        <v>9</v>
      </c>
      <c r="I175" s="52"/>
    </row>
    <row r="176" spans="2:9" ht="15.75" customHeight="1">
      <c r="B176" s="121"/>
      <c r="C176" s="73" t="s">
        <v>193</v>
      </c>
      <c r="D176" s="74" t="s">
        <v>205</v>
      </c>
      <c r="E176" s="75">
        <v>0.82608695652173914</v>
      </c>
      <c r="F176" s="87">
        <v>0.55559999999999998</v>
      </c>
      <c r="G176" s="77">
        <f>(E176+F176)/2</f>
        <v>0.69084347826086956</v>
      </c>
      <c r="H176" s="78">
        <f>RANK(G176,$G$167:$G$178)</f>
        <v>10</v>
      </c>
      <c r="I176" s="52"/>
    </row>
    <row r="177" spans="2:9" ht="15.75" customHeight="1">
      <c r="B177" s="121"/>
      <c r="C177" s="73" t="s">
        <v>195</v>
      </c>
      <c r="D177" s="74" t="s">
        <v>204</v>
      </c>
      <c r="E177" s="75">
        <v>0.56521739130434778</v>
      </c>
      <c r="F177" s="87">
        <v>0.66669999999999996</v>
      </c>
      <c r="G177" s="77">
        <f>(E177+F177)/2</f>
        <v>0.61595869565217387</v>
      </c>
      <c r="H177" s="78">
        <f>RANK(G177,$G$167:$G$178)</f>
        <v>11</v>
      </c>
      <c r="I177" s="52"/>
    </row>
    <row r="178" spans="2:9" ht="15.75" customHeight="1" thickBot="1">
      <c r="B178" s="123"/>
      <c r="C178" s="56" t="s">
        <v>194</v>
      </c>
      <c r="D178" s="132" t="s">
        <v>206</v>
      </c>
      <c r="E178" s="129">
        <v>0.73913043478260865</v>
      </c>
      <c r="F178" s="133" t="s">
        <v>207</v>
      </c>
      <c r="G178" s="131" t="s">
        <v>207</v>
      </c>
      <c r="H178" s="134" t="s">
        <v>207</v>
      </c>
      <c r="I178" s="58"/>
    </row>
    <row r="179" spans="2:9" ht="15.75" customHeight="1">
      <c r="B179" s="4"/>
      <c r="C179" s="13"/>
      <c r="D179" s="10"/>
      <c r="E179" s="10"/>
      <c r="F179" s="10"/>
      <c r="G179" s="8"/>
      <c r="H179" s="8"/>
    </row>
    <row r="180" spans="2:9" ht="15.75" customHeight="1">
      <c r="B180" s="4"/>
      <c r="C180" s="13"/>
      <c r="D180" s="10"/>
      <c r="E180" s="10"/>
      <c r="F180" s="10"/>
      <c r="G180" s="8"/>
      <c r="H180" s="8"/>
    </row>
    <row r="181" spans="2:9" ht="15.75" customHeight="1">
      <c r="B181" s="4"/>
      <c r="C181" s="13"/>
      <c r="D181" s="10"/>
      <c r="E181" s="10"/>
      <c r="F181" s="10"/>
      <c r="G181" s="8"/>
      <c r="H181" s="8"/>
    </row>
    <row r="182" spans="2:9" ht="15.75" customHeight="1">
      <c r="B182" s="4"/>
      <c r="C182" s="13"/>
      <c r="D182" s="10"/>
      <c r="E182" s="10"/>
      <c r="F182" s="10"/>
      <c r="G182" s="8"/>
      <c r="H182" s="8"/>
    </row>
    <row r="183" spans="2:9" ht="15.75" customHeight="1">
      <c r="B183" s="4"/>
      <c r="C183" s="13"/>
      <c r="D183" s="10"/>
      <c r="E183" s="10"/>
      <c r="F183" s="10"/>
      <c r="G183" s="8"/>
      <c r="H183" s="8"/>
    </row>
    <row r="184" spans="2:9" ht="15.75" customHeight="1">
      <c r="B184" s="4"/>
      <c r="C184" s="13"/>
      <c r="D184" s="10"/>
      <c r="E184" s="10"/>
      <c r="F184" s="10"/>
      <c r="G184" s="8"/>
      <c r="H184" s="8"/>
    </row>
    <row r="185" spans="2:9" ht="15.75" customHeight="1">
      <c r="B185" s="4"/>
      <c r="C185" s="13"/>
      <c r="D185" s="10"/>
      <c r="E185" s="10"/>
      <c r="F185" s="10"/>
      <c r="G185" s="8"/>
      <c r="H185" s="8"/>
    </row>
    <row r="186" spans="2:9" ht="15.75" customHeight="1">
      <c r="B186" s="4"/>
      <c r="C186" s="13"/>
      <c r="D186" s="10"/>
      <c r="E186" s="10"/>
      <c r="F186" s="10"/>
      <c r="G186" s="8"/>
      <c r="H186" s="8"/>
    </row>
    <row r="187" spans="2:9" ht="15.75" customHeight="1">
      <c r="B187" s="4"/>
      <c r="C187" s="13"/>
      <c r="D187" s="10"/>
      <c r="E187" s="10"/>
      <c r="F187" s="10"/>
      <c r="G187" s="8"/>
      <c r="H187" s="8"/>
    </row>
    <row r="188" spans="2:9" ht="15.75" customHeight="1">
      <c r="B188" s="4"/>
      <c r="C188" s="13"/>
      <c r="D188" s="10"/>
      <c r="E188" s="10"/>
      <c r="F188" s="10"/>
      <c r="G188" s="8"/>
      <c r="H188" s="8"/>
    </row>
    <row r="189" spans="2:9" ht="15.75" customHeight="1">
      <c r="B189" s="4"/>
      <c r="C189" s="13"/>
      <c r="D189" s="10"/>
      <c r="E189" s="10"/>
      <c r="F189" s="10"/>
      <c r="G189" s="8"/>
      <c r="H189" s="8"/>
    </row>
    <row r="190" spans="2:9" ht="15.75" customHeight="1">
      <c r="B190" s="4"/>
      <c r="C190" s="13"/>
      <c r="D190" s="10"/>
      <c r="E190" s="10"/>
      <c r="F190" s="10"/>
      <c r="G190" s="8"/>
      <c r="H190" s="8"/>
    </row>
    <row r="191" spans="2:9" ht="15.75" customHeight="1">
      <c r="B191" s="4"/>
      <c r="C191" s="13"/>
      <c r="D191" s="10"/>
      <c r="E191" s="10"/>
      <c r="F191" s="10"/>
      <c r="G191" s="8"/>
      <c r="H191" s="8"/>
    </row>
    <row r="192" spans="2:9" ht="15.75" customHeight="1">
      <c r="B192" s="4"/>
      <c r="C192" s="13"/>
      <c r="D192" s="10"/>
      <c r="E192" s="10"/>
      <c r="F192" s="10"/>
      <c r="G192" s="8"/>
      <c r="H192" s="8"/>
    </row>
    <row r="193" spans="2:8" ht="15.75" customHeight="1">
      <c r="B193" s="4"/>
      <c r="C193" s="13"/>
      <c r="D193" s="10"/>
      <c r="E193" s="10"/>
      <c r="F193" s="10"/>
      <c r="G193" s="8"/>
      <c r="H193" s="8"/>
    </row>
    <row r="194" spans="2:8" ht="15.75" customHeight="1">
      <c r="B194" s="4"/>
      <c r="C194" s="13"/>
      <c r="D194" s="10"/>
      <c r="E194" s="10"/>
      <c r="F194" s="10"/>
      <c r="G194" s="8"/>
      <c r="H194" s="8"/>
    </row>
    <row r="195" spans="2:8" ht="15.75" customHeight="1">
      <c r="B195" s="4"/>
      <c r="C195" s="13"/>
      <c r="D195" s="10"/>
      <c r="E195" s="10"/>
      <c r="F195" s="10"/>
      <c r="G195" s="8"/>
      <c r="H195" s="8"/>
    </row>
    <row r="196" spans="2:8" ht="15.75" customHeight="1">
      <c r="B196" s="4"/>
      <c r="C196" s="13"/>
      <c r="D196" s="10"/>
      <c r="E196" s="10"/>
      <c r="F196" s="10"/>
      <c r="G196" s="8"/>
      <c r="H196" s="8"/>
    </row>
    <row r="197" spans="2:8" ht="15.75" customHeight="1">
      <c r="B197" s="4"/>
      <c r="C197" s="13"/>
      <c r="D197" s="10"/>
      <c r="E197" s="10"/>
      <c r="F197" s="10"/>
      <c r="G197" s="8"/>
      <c r="H197" s="8"/>
    </row>
    <row r="198" spans="2:8" ht="15.75" customHeight="1">
      <c r="B198" s="4"/>
      <c r="C198" s="13"/>
      <c r="D198" s="10"/>
      <c r="E198" s="10"/>
      <c r="F198" s="10"/>
      <c r="G198" s="8"/>
      <c r="H198" s="8"/>
    </row>
    <row r="199" spans="2:8" ht="15.75" customHeight="1">
      <c r="B199" s="4"/>
      <c r="C199" s="13"/>
      <c r="D199" s="10"/>
      <c r="E199" s="10"/>
      <c r="F199" s="10"/>
      <c r="G199" s="8"/>
      <c r="H199" s="8"/>
    </row>
    <row r="200" spans="2:8" ht="15.75" customHeight="1">
      <c r="B200" s="4"/>
      <c r="C200" s="13"/>
      <c r="D200" s="10"/>
      <c r="E200" s="10"/>
      <c r="F200" s="10"/>
      <c r="G200" s="8"/>
      <c r="H200" s="8"/>
    </row>
    <row r="201" spans="2:8" ht="15.75" customHeight="1">
      <c r="B201" s="4"/>
      <c r="C201" s="13"/>
      <c r="D201" s="10"/>
      <c r="E201" s="10"/>
      <c r="F201" s="10"/>
      <c r="G201" s="8"/>
      <c r="H201" s="8"/>
    </row>
    <row r="202" spans="2:8" ht="15.75" customHeight="1">
      <c r="B202" s="4"/>
      <c r="C202" s="13"/>
      <c r="D202" s="10"/>
      <c r="E202" s="10"/>
      <c r="F202" s="10"/>
      <c r="G202" s="8"/>
      <c r="H202" s="8"/>
    </row>
    <row r="203" spans="2:8" ht="15.75" customHeight="1">
      <c r="B203" s="4"/>
      <c r="C203" s="13"/>
      <c r="D203" s="10"/>
      <c r="E203" s="10"/>
      <c r="F203" s="10"/>
      <c r="G203" s="8"/>
      <c r="H203" s="8"/>
    </row>
    <row r="204" spans="2:8" ht="15.75" customHeight="1">
      <c r="B204" s="4"/>
      <c r="C204" s="13"/>
      <c r="D204" s="10"/>
      <c r="E204" s="10"/>
      <c r="F204" s="10"/>
      <c r="G204" s="8"/>
      <c r="H204" s="8"/>
    </row>
    <row r="205" spans="2:8" ht="15.75" customHeight="1">
      <c r="B205" s="4"/>
      <c r="C205" s="13"/>
      <c r="D205" s="10"/>
      <c r="E205" s="10"/>
      <c r="F205" s="10"/>
      <c r="G205" s="8"/>
      <c r="H205" s="8"/>
    </row>
    <row r="206" spans="2:8" ht="15.75" customHeight="1">
      <c r="B206" s="4"/>
      <c r="C206" s="13"/>
      <c r="D206" s="10"/>
      <c r="E206" s="10"/>
      <c r="F206" s="10"/>
      <c r="G206" s="8"/>
      <c r="H206" s="8"/>
    </row>
    <row r="207" spans="2:8" ht="15.75" customHeight="1">
      <c r="B207" s="4"/>
      <c r="C207" s="13"/>
      <c r="D207" s="10"/>
      <c r="E207" s="10"/>
      <c r="F207" s="10"/>
      <c r="G207" s="8"/>
      <c r="H207" s="8"/>
    </row>
    <row r="208" spans="2:8" ht="15.75" customHeight="1">
      <c r="B208" s="4"/>
      <c r="C208" s="13"/>
      <c r="D208" s="10"/>
      <c r="E208" s="10"/>
      <c r="F208" s="10"/>
      <c r="G208" s="8"/>
      <c r="H208" s="8"/>
    </row>
    <row r="209" spans="2:8" ht="15.75" customHeight="1">
      <c r="B209" s="4"/>
      <c r="C209" s="13"/>
      <c r="D209" s="10"/>
      <c r="E209" s="10"/>
      <c r="F209" s="10"/>
      <c r="G209" s="8"/>
      <c r="H209" s="8"/>
    </row>
    <row r="210" spans="2:8" ht="15.75" customHeight="1">
      <c r="B210" s="4"/>
      <c r="C210" s="13"/>
      <c r="D210" s="10"/>
      <c r="E210" s="10"/>
      <c r="F210" s="10"/>
      <c r="G210" s="8"/>
      <c r="H210" s="8"/>
    </row>
    <row r="211" spans="2:8" ht="15.75" customHeight="1">
      <c r="B211" s="4"/>
      <c r="C211" s="13"/>
      <c r="D211" s="10"/>
      <c r="E211" s="10"/>
      <c r="F211" s="10"/>
      <c r="G211" s="8"/>
      <c r="H211" s="8"/>
    </row>
    <row r="212" spans="2:8" ht="15.75" customHeight="1">
      <c r="B212" s="4"/>
      <c r="C212" s="13"/>
      <c r="D212" s="10"/>
      <c r="E212" s="10"/>
      <c r="F212" s="10"/>
      <c r="G212" s="8"/>
      <c r="H212" s="8"/>
    </row>
    <row r="213" spans="2:8" ht="15.75" customHeight="1">
      <c r="B213" s="4"/>
      <c r="C213" s="13"/>
      <c r="D213" s="10"/>
      <c r="E213" s="10"/>
      <c r="F213" s="10"/>
      <c r="G213" s="8"/>
      <c r="H213" s="8"/>
    </row>
    <row r="214" spans="2:8" ht="15.75" customHeight="1">
      <c r="B214" s="4"/>
      <c r="C214" s="13"/>
      <c r="D214" s="10"/>
      <c r="E214" s="10"/>
      <c r="F214" s="10"/>
      <c r="G214" s="8"/>
      <c r="H214" s="8"/>
    </row>
    <row r="215" spans="2:8" ht="15.75" customHeight="1">
      <c r="B215" s="4"/>
      <c r="C215" s="13"/>
      <c r="D215" s="10"/>
      <c r="E215" s="10"/>
      <c r="F215" s="10"/>
      <c r="G215" s="8"/>
      <c r="H215" s="8"/>
    </row>
    <row r="216" spans="2:8" ht="15.75" customHeight="1">
      <c r="B216" s="4"/>
      <c r="C216" s="13"/>
      <c r="D216" s="10"/>
      <c r="E216" s="10"/>
      <c r="F216" s="10"/>
      <c r="G216" s="8"/>
      <c r="H216" s="8"/>
    </row>
    <row r="217" spans="2:8" ht="15.75" customHeight="1">
      <c r="B217" s="4"/>
      <c r="C217" s="13"/>
      <c r="D217" s="10"/>
      <c r="E217" s="10"/>
      <c r="F217" s="10"/>
      <c r="G217" s="8"/>
      <c r="H217" s="8"/>
    </row>
    <row r="218" spans="2:8" ht="15.75" customHeight="1">
      <c r="B218" s="4"/>
      <c r="C218" s="13"/>
      <c r="D218" s="10"/>
      <c r="E218" s="10"/>
      <c r="F218" s="10"/>
      <c r="G218" s="8"/>
      <c r="H218" s="8"/>
    </row>
    <row r="219" spans="2:8" ht="15.75" customHeight="1">
      <c r="B219" s="4"/>
      <c r="C219" s="13"/>
      <c r="D219" s="10"/>
      <c r="E219" s="10"/>
      <c r="F219" s="10"/>
      <c r="G219" s="8"/>
      <c r="H219" s="8"/>
    </row>
    <row r="220" spans="2:8" ht="15.75" customHeight="1">
      <c r="B220" s="4"/>
      <c r="C220" s="13"/>
      <c r="D220" s="10"/>
      <c r="E220" s="10"/>
      <c r="F220" s="10"/>
      <c r="G220" s="8"/>
      <c r="H220" s="8"/>
    </row>
    <row r="221" spans="2:8" ht="15.75" customHeight="1">
      <c r="B221" s="4"/>
      <c r="C221" s="13"/>
      <c r="D221" s="10"/>
      <c r="E221" s="10"/>
      <c r="F221" s="10"/>
      <c r="G221" s="8"/>
      <c r="H221" s="8"/>
    </row>
    <row r="222" spans="2:8" ht="15.75" customHeight="1">
      <c r="B222" s="4"/>
      <c r="C222" s="13"/>
      <c r="D222" s="10"/>
      <c r="E222" s="10"/>
      <c r="F222" s="10"/>
      <c r="G222" s="8"/>
      <c r="H222" s="8"/>
    </row>
    <row r="223" spans="2:8" ht="15.75" customHeight="1">
      <c r="B223" s="4"/>
      <c r="C223" s="13"/>
      <c r="D223" s="10"/>
      <c r="E223" s="10"/>
      <c r="F223" s="10"/>
      <c r="G223" s="8"/>
      <c r="H223" s="8"/>
    </row>
    <row r="224" spans="2:8" ht="15.75" customHeight="1">
      <c r="B224" s="4"/>
      <c r="C224" s="13"/>
      <c r="D224" s="10"/>
      <c r="E224" s="10"/>
      <c r="F224" s="10"/>
      <c r="G224" s="8"/>
      <c r="H224" s="8"/>
    </row>
    <row r="225" spans="2:8" ht="15.75" customHeight="1">
      <c r="B225" s="4"/>
      <c r="C225" s="13"/>
      <c r="D225" s="10"/>
      <c r="E225" s="10"/>
      <c r="F225" s="10"/>
      <c r="G225" s="8"/>
      <c r="H225" s="8"/>
    </row>
    <row r="226" spans="2:8" ht="15.75" customHeight="1">
      <c r="B226" s="4"/>
      <c r="C226" s="13"/>
      <c r="D226" s="10"/>
      <c r="E226" s="10"/>
      <c r="F226" s="10"/>
      <c r="G226" s="8"/>
      <c r="H226" s="8"/>
    </row>
    <row r="227" spans="2:8" ht="15.75" customHeight="1">
      <c r="B227" s="4"/>
      <c r="C227" s="13"/>
      <c r="D227" s="10"/>
      <c r="E227" s="10"/>
      <c r="F227" s="10"/>
      <c r="G227" s="8"/>
      <c r="H227" s="8"/>
    </row>
    <row r="228" spans="2:8" ht="15.75" customHeight="1">
      <c r="B228" s="4"/>
      <c r="C228" s="13"/>
      <c r="D228" s="10"/>
      <c r="E228" s="10"/>
      <c r="F228" s="10"/>
      <c r="G228" s="8"/>
      <c r="H228" s="8"/>
    </row>
    <row r="229" spans="2:8" ht="15.75" customHeight="1">
      <c r="B229" s="4"/>
      <c r="C229" s="13"/>
      <c r="D229" s="10"/>
      <c r="E229" s="10"/>
      <c r="F229" s="10"/>
      <c r="G229" s="8"/>
      <c r="H229" s="8"/>
    </row>
    <row r="230" spans="2:8" ht="15.75" customHeight="1">
      <c r="B230" s="4"/>
      <c r="C230" s="13"/>
      <c r="D230" s="10"/>
      <c r="E230" s="10"/>
      <c r="F230" s="10"/>
      <c r="G230" s="8"/>
      <c r="H230" s="8"/>
    </row>
    <row r="231" spans="2:8" ht="15.75" customHeight="1">
      <c r="B231" s="4"/>
      <c r="C231" s="13"/>
      <c r="D231" s="10"/>
      <c r="E231" s="10"/>
      <c r="F231" s="10"/>
      <c r="G231" s="8"/>
      <c r="H231" s="8"/>
    </row>
    <row r="232" spans="2:8" ht="15.75" customHeight="1">
      <c r="B232" s="4"/>
      <c r="C232" s="13"/>
      <c r="D232" s="10"/>
      <c r="E232" s="10"/>
      <c r="F232" s="10"/>
      <c r="G232" s="8"/>
      <c r="H232" s="8"/>
    </row>
    <row r="233" spans="2:8" ht="15.75" customHeight="1">
      <c r="B233" s="4"/>
      <c r="C233" s="13"/>
      <c r="D233" s="10"/>
      <c r="E233" s="10"/>
      <c r="F233" s="10"/>
      <c r="G233" s="8"/>
      <c r="H233" s="8"/>
    </row>
    <row r="234" spans="2:8" ht="15.75" customHeight="1">
      <c r="B234" s="4"/>
      <c r="C234" s="13"/>
      <c r="D234" s="10"/>
      <c r="E234" s="10"/>
      <c r="F234" s="10"/>
      <c r="G234" s="8"/>
      <c r="H234" s="8"/>
    </row>
    <row r="235" spans="2:8" ht="15.75" customHeight="1">
      <c r="B235" s="4"/>
      <c r="C235" s="13"/>
      <c r="D235" s="10"/>
      <c r="E235" s="10"/>
      <c r="F235" s="10"/>
      <c r="G235" s="8"/>
      <c r="H235" s="8"/>
    </row>
    <row r="236" spans="2:8" ht="15.75" customHeight="1">
      <c r="B236" s="4"/>
      <c r="C236" s="13"/>
      <c r="D236" s="10"/>
      <c r="E236" s="10"/>
      <c r="F236" s="10"/>
      <c r="G236" s="8"/>
      <c r="H236" s="8"/>
    </row>
    <row r="237" spans="2:8" ht="15.75" customHeight="1">
      <c r="B237" s="4"/>
      <c r="C237" s="13"/>
      <c r="D237" s="10"/>
      <c r="E237" s="10"/>
      <c r="F237" s="10"/>
      <c r="G237" s="8"/>
      <c r="H237" s="8"/>
    </row>
    <row r="238" spans="2:8" ht="15.75" customHeight="1">
      <c r="B238" s="4"/>
      <c r="C238" s="13"/>
      <c r="D238" s="10"/>
      <c r="E238" s="10"/>
      <c r="F238" s="10"/>
      <c r="G238" s="8"/>
      <c r="H238" s="8"/>
    </row>
    <row r="239" spans="2:8" ht="15.75" customHeight="1">
      <c r="B239" s="4"/>
      <c r="C239" s="13"/>
      <c r="D239" s="10"/>
      <c r="E239" s="10"/>
      <c r="F239" s="10"/>
      <c r="G239" s="8"/>
      <c r="H239" s="8"/>
    </row>
    <row r="240" spans="2:8" ht="15.75" customHeight="1">
      <c r="B240" s="4"/>
      <c r="C240" s="13"/>
      <c r="D240" s="10"/>
      <c r="E240" s="10"/>
      <c r="F240" s="10"/>
      <c r="G240" s="8"/>
      <c r="H240" s="8"/>
    </row>
    <row r="241" spans="2:8" ht="15.75" customHeight="1">
      <c r="B241" s="4"/>
      <c r="C241" s="13"/>
      <c r="D241" s="10"/>
      <c r="E241" s="10"/>
      <c r="F241" s="10"/>
      <c r="G241" s="8"/>
      <c r="H241" s="8"/>
    </row>
    <row r="242" spans="2:8" ht="15.75" customHeight="1">
      <c r="B242" s="4"/>
      <c r="G242" s="8"/>
      <c r="H242" s="8"/>
    </row>
    <row r="243" spans="2:8" ht="15.75" customHeight="1">
      <c r="B243" s="4"/>
      <c r="G243" s="8"/>
      <c r="H243" s="8"/>
    </row>
    <row r="244" spans="2:8" ht="15.75" customHeight="1">
      <c r="G244" s="8"/>
      <c r="H244" s="8"/>
    </row>
    <row r="245" spans="2:8" ht="15.75" customHeight="1">
      <c r="G245" s="8"/>
      <c r="H245" s="8"/>
    </row>
    <row r="246" spans="2:8" ht="15.75" customHeight="1">
      <c r="G246" s="8"/>
      <c r="H246" s="8"/>
    </row>
    <row r="247" spans="2:8" ht="15.75" customHeight="1">
      <c r="G247" s="8"/>
      <c r="H247" s="8"/>
    </row>
    <row r="248" spans="2:8" ht="15.75" customHeight="1">
      <c r="G248" s="8"/>
      <c r="H248" s="8"/>
    </row>
    <row r="249" spans="2:8" ht="15.75" customHeight="1">
      <c r="G249" s="8"/>
      <c r="H249" s="8"/>
    </row>
    <row r="250" spans="2:8" ht="15.75" customHeight="1">
      <c r="G250" s="8"/>
      <c r="H250" s="8"/>
    </row>
    <row r="251" spans="2:8" ht="15.75" customHeight="1">
      <c r="G251" s="8"/>
      <c r="H251" s="8"/>
    </row>
    <row r="252" spans="2:8" ht="15.75" customHeight="1">
      <c r="G252" s="8"/>
      <c r="H252" s="8"/>
    </row>
    <row r="253" spans="2:8" ht="15.75" customHeight="1">
      <c r="G253" s="8"/>
      <c r="H253" s="8"/>
    </row>
    <row r="254" spans="2:8" ht="15.75" customHeight="1">
      <c r="G254" s="8"/>
      <c r="H254" s="8"/>
    </row>
    <row r="255" spans="2:8" ht="15.75" customHeight="1">
      <c r="G255" s="8"/>
      <c r="H255" s="8"/>
    </row>
    <row r="256" spans="2:8" ht="15.75" customHeight="1">
      <c r="G256" s="8"/>
      <c r="H256" s="8"/>
    </row>
    <row r="257" spans="7:8" ht="15.75" customHeight="1">
      <c r="G257" s="8"/>
      <c r="H257" s="8"/>
    </row>
    <row r="258" spans="7:8" ht="15.75" customHeight="1">
      <c r="G258" s="8"/>
      <c r="H258" s="8"/>
    </row>
    <row r="259" spans="7:8" ht="15.75" customHeight="1">
      <c r="G259" s="8"/>
      <c r="H259" s="8"/>
    </row>
    <row r="260" spans="7:8" ht="15.75" customHeight="1">
      <c r="G260" s="8"/>
      <c r="H260" s="8"/>
    </row>
    <row r="261" spans="7:8" ht="15.75" customHeight="1">
      <c r="G261" s="8"/>
      <c r="H261" s="8"/>
    </row>
    <row r="262" spans="7:8" ht="15.75" customHeight="1">
      <c r="G262" s="8"/>
      <c r="H262" s="8"/>
    </row>
    <row r="263" spans="7:8" ht="15.75" customHeight="1">
      <c r="G263" s="8"/>
      <c r="H263" s="8"/>
    </row>
    <row r="264" spans="7:8" ht="15.75" customHeight="1">
      <c r="G264" s="8"/>
      <c r="H264" s="8"/>
    </row>
    <row r="265" spans="7:8" ht="15.75" customHeight="1">
      <c r="G265" s="8"/>
      <c r="H265" s="8"/>
    </row>
    <row r="266" spans="7:8" ht="15.75" customHeight="1">
      <c r="G266" s="8"/>
      <c r="H266" s="8"/>
    </row>
    <row r="267" spans="7:8" ht="15.75" customHeight="1">
      <c r="G267" s="8"/>
      <c r="H267" s="8"/>
    </row>
    <row r="268" spans="7:8" ht="15.75" customHeight="1">
      <c r="G268" s="8"/>
      <c r="H268" s="8"/>
    </row>
    <row r="269" spans="7:8" ht="15.75" customHeight="1">
      <c r="G269" s="8"/>
      <c r="H269" s="8"/>
    </row>
    <row r="270" spans="7:8" ht="15.75" customHeight="1">
      <c r="G270" s="8"/>
      <c r="H270" s="8"/>
    </row>
    <row r="271" spans="7:8" ht="15.75" customHeight="1">
      <c r="G271" s="8"/>
      <c r="H271" s="8"/>
    </row>
    <row r="272" spans="7:8" ht="15.75" customHeight="1">
      <c r="G272" s="8"/>
      <c r="H272" s="8"/>
    </row>
    <row r="273" spans="7:8" ht="15.75" customHeight="1">
      <c r="G273" s="8"/>
      <c r="H273" s="8"/>
    </row>
    <row r="274" spans="7:8">
      <c r="G274" s="8"/>
      <c r="H274" s="8"/>
    </row>
    <row r="275" spans="7:8">
      <c r="G275" s="8"/>
      <c r="H275" s="8"/>
    </row>
    <row r="276" spans="7:8" ht="16.5" customHeight="1">
      <c r="G276" s="8"/>
      <c r="H276" s="8"/>
    </row>
    <row r="277" spans="7:8">
      <c r="G277" s="8"/>
      <c r="H277" s="8"/>
    </row>
    <row r="278" spans="7:8">
      <c r="G278" s="8"/>
      <c r="H278" s="8"/>
    </row>
    <row r="279" spans="7:8">
      <c r="G279" s="8"/>
      <c r="H279" s="8"/>
    </row>
    <row r="280" spans="7:8">
      <c r="G280" s="8"/>
      <c r="H280" s="8"/>
    </row>
    <row r="281" spans="7:8">
      <c r="G281" s="8"/>
      <c r="H281" s="8"/>
    </row>
    <row r="282" spans="7:8">
      <c r="G282" s="8"/>
      <c r="H282" s="8"/>
    </row>
    <row r="283" spans="7:8">
      <c r="G283" s="8"/>
      <c r="H283" s="8"/>
    </row>
    <row r="284" spans="7:8">
      <c r="G284" s="8"/>
      <c r="H284" s="8"/>
    </row>
    <row r="285" spans="7:8">
      <c r="G285" s="8"/>
      <c r="H285" s="8"/>
    </row>
    <row r="286" spans="7:8">
      <c r="G286" s="8"/>
      <c r="H286" s="8"/>
    </row>
    <row r="287" spans="7:8">
      <c r="G287" s="8"/>
      <c r="H287" s="8"/>
    </row>
    <row r="288" spans="7:8">
      <c r="G288" s="8"/>
      <c r="H288" s="8"/>
    </row>
    <row r="289" spans="7:8">
      <c r="G289" s="8"/>
      <c r="H289" s="8"/>
    </row>
    <row r="290" spans="7:8">
      <c r="G290" s="8"/>
      <c r="H290" s="8"/>
    </row>
    <row r="291" spans="7:8">
      <c r="G291" s="8"/>
      <c r="H291" s="8"/>
    </row>
    <row r="292" spans="7:8">
      <c r="G292" s="8"/>
      <c r="H292" s="8"/>
    </row>
    <row r="293" spans="7:8">
      <c r="G293" s="8"/>
      <c r="H293" s="8"/>
    </row>
    <row r="294" spans="7:8">
      <c r="G294" s="8"/>
      <c r="H294" s="8"/>
    </row>
    <row r="295" spans="7:8">
      <c r="G295" s="8"/>
      <c r="H295" s="8"/>
    </row>
    <row r="296" spans="7:8">
      <c r="G296" s="8"/>
      <c r="H296" s="8"/>
    </row>
    <row r="297" spans="7:8">
      <c r="G297" s="8"/>
      <c r="H297" s="8"/>
    </row>
    <row r="298" spans="7:8">
      <c r="G298" s="8"/>
      <c r="H298" s="8"/>
    </row>
    <row r="299" spans="7:8">
      <c r="G299" s="8"/>
      <c r="H299" s="8"/>
    </row>
    <row r="300" spans="7:8">
      <c r="G300" s="8"/>
      <c r="H300" s="8"/>
    </row>
    <row r="301" spans="7:8">
      <c r="G301" s="8"/>
      <c r="H301" s="8"/>
    </row>
    <row r="302" spans="7:8">
      <c r="G302" s="8"/>
      <c r="H302" s="8"/>
    </row>
    <row r="303" spans="7:8">
      <c r="G303" s="8"/>
      <c r="H303" s="8"/>
    </row>
    <row r="304" spans="7:8">
      <c r="G304" s="8"/>
      <c r="H304" s="8"/>
    </row>
    <row r="305" spans="7:8">
      <c r="G305" s="8"/>
      <c r="H305" s="8"/>
    </row>
    <row r="306" spans="7:8">
      <c r="G306" s="8"/>
      <c r="H306" s="8"/>
    </row>
    <row r="307" spans="7:8">
      <c r="G307" s="8"/>
      <c r="H307" s="8"/>
    </row>
    <row r="308" spans="7:8">
      <c r="G308" s="8"/>
      <c r="H308" s="8"/>
    </row>
    <row r="309" spans="7:8">
      <c r="G309" s="8"/>
      <c r="H309" s="8"/>
    </row>
    <row r="310" spans="7:8">
      <c r="G310" s="8"/>
      <c r="H310" s="8"/>
    </row>
    <row r="311" spans="7:8">
      <c r="G311" s="8"/>
      <c r="H311" s="8"/>
    </row>
    <row r="312" spans="7:8">
      <c r="G312" s="8"/>
      <c r="H312" s="8"/>
    </row>
    <row r="313" spans="7:8">
      <c r="G313" s="8"/>
      <c r="H313" s="8"/>
    </row>
    <row r="314" spans="7:8">
      <c r="G314" s="8"/>
      <c r="H314" s="8"/>
    </row>
    <row r="315" spans="7:8" ht="16.5" customHeight="1">
      <c r="G315" s="8"/>
      <c r="H315" s="8"/>
    </row>
    <row r="316" spans="7:8">
      <c r="G316" s="8"/>
      <c r="H316" s="8"/>
    </row>
    <row r="317" spans="7:8">
      <c r="G317" s="8"/>
      <c r="H317" s="8"/>
    </row>
    <row r="318" spans="7:8">
      <c r="G318" s="8"/>
      <c r="H318" s="8"/>
    </row>
    <row r="319" spans="7:8">
      <c r="G319" s="8"/>
      <c r="H319" s="8"/>
    </row>
    <row r="320" spans="7:8">
      <c r="G320" s="8"/>
      <c r="H320" s="8"/>
    </row>
    <row r="321" spans="7:8">
      <c r="G321" s="8"/>
      <c r="H321" s="8"/>
    </row>
    <row r="322" spans="7:8">
      <c r="G322" s="8"/>
      <c r="H322" s="8"/>
    </row>
    <row r="323" spans="7:8">
      <c r="G323" s="8"/>
      <c r="H323" s="8"/>
    </row>
    <row r="324" spans="7:8">
      <c r="G324" s="8"/>
      <c r="H324" s="8"/>
    </row>
    <row r="325" spans="7:8">
      <c r="G325" s="8"/>
      <c r="H325" s="8"/>
    </row>
    <row r="326" spans="7:8">
      <c r="G326" s="8"/>
      <c r="H326" s="8"/>
    </row>
    <row r="327" spans="7:8">
      <c r="G327" s="8"/>
      <c r="H327" s="8"/>
    </row>
    <row r="328" spans="7:8">
      <c r="G328" s="8"/>
      <c r="H328" s="8"/>
    </row>
    <row r="329" spans="7:8">
      <c r="G329" s="8"/>
      <c r="H329" s="8"/>
    </row>
    <row r="330" spans="7:8">
      <c r="G330" s="8"/>
      <c r="H330" s="8"/>
    </row>
    <row r="331" spans="7:8">
      <c r="G331" s="8"/>
      <c r="H331" s="8"/>
    </row>
    <row r="332" spans="7:8">
      <c r="G332" s="8"/>
      <c r="H332" s="8"/>
    </row>
    <row r="333" spans="7:8">
      <c r="G333" s="8"/>
      <c r="H333" s="8"/>
    </row>
    <row r="334" spans="7:8">
      <c r="G334" s="8"/>
      <c r="H334" s="8"/>
    </row>
    <row r="335" spans="7:8">
      <c r="G335" s="8"/>
      <c r="H335" s="8"/>
    </row>
    <row r="336" spans="7:8">
      <c r="G336" s="8"/>
      <c r="H336" s="8"/>
    </row>
    <row r="337" spans="7:8">
      <c r="G337" s="8"/>
      <c r="H337" s="8"/>
    </row>
    <row r="338" spans="7:8">
      <c r="G338" s="8"/>
      <c r="H338" s="8"/>
    </row>
    <row r="339" spans="7:8">
      <c r="G339" s="8"/>
      <c r="H339" s="8"/>
    </row>
    <row r="340" spans="7:8">
      <c r="G340" s="8"/>
      <c r="H340" s="8"/>
    </row>
    <row r="341" spans="7:8">
      <c r="G341" s="8"/>
      <c r="H341" s="8"/>
    </row>
    <row r="342" spans="7:8">
      <c r="G342" s="8"/>
      <c r="H342" s="8"/>
    </row>
    <row r="343" spans="7:8">
      <c r="G343" s="8"/>
      <c r="H343" s="8"/>
    </row>
    <row r="344" spans="7:8">
      <c r="G344" s="8"/>
      <c r="H344" s="8"/>
    </row>
    <row r="345" spans="7:8">
      <c r="G345" s="8"/>
      <c r="H345" s="8"/>
    </row>
    <row r="346" spans="7:8" ht="16.5" customHeight="1">
      <c r="G346" s="8"/>
      <c r="H346" s="8"/>
    </row>
    <row r="347" spans="7:8" ht="16.5" customHeight="1">
      <c r="G347" s="8"/>
      <c r="H347" s="8"/>
    </row>
    <row r="348" spans="7:8" ht="16.5" customHeight="1">
      <c r="G348" s="8"/>
      <c r="H348" s="8"/>
    </row>
    <row r="349" spans="7:8" ht="16.5" customHeight="1">
      <c r="G349" s="8"/>
      <c r="H349" s="8"/>
    </row>
    <row r="350" spans="7:8" ht="16.5" customHeight="1">
      <c r="G350" s="8"/>
      <c r="H350" s="8"/>
    </row>
    <row r="351" spans="7:8" ht="16.5" customHeight="1">
      <c r="G351" s="8"/>
      <c r="H351" s="8"/>
    </row>
    <row r="352" spans="7:8" ht="16.5" customHeight="1">
      <c r="G352" s="8"/>
      <c r="H352" s="8"/>
    </row>
    <row r="353" spans="7:8" ht="16.5" customHeight="1">
      <c r="G353" s="8"/>
      <c r="H353" s="8"/>
    </row>
    <row r="354" spans="7:8" ht="16.5" customHeight="1">
      <c r="G354" s="8"/>
      <c r="H354" s="8"/>
    </row>
    <row r="355" spans="7:8" ht="16.5" customHeight="1">
      <c r="G355" s="8"/>
      <c r="H355" s="8"/>
    </row>
    <row r="356" spans="7:8" ht="16.5" customHeight="1">
      <c r="G356" s="8"/>
      <c r="H356" s="8"/>
    </row>
    <row r="357" spans="7:8" ht="16.5" customHeight="1">
      <c r="G357" s="8"/>
      <c r="H357" s="8"/>
    </row>
    <row r="358" spans="7:8" ht="16.5" customHeight="1">
      <c r="G358" s="8"/>
      <c r="H358" s="8"/>
    </row>
    <row r="359" spans="7:8" ht="16.5" customHeight="1">
      <c r="G359" s="8"/>
      <c r="H359" s="8"/>
    </row>
    <row r="360" spans="7:8" ht="16.5" customHeight="1">
      <c r="G360" s="8"/>
      <c r="H360" s="8"/>
    </row>
    <row r="361" spans="7:8" ht="16.5" customHeight="1">
      <c r="G361" s="8"/>
      <c r="H361" s="8"/>
    </row>
    <row r="362" spans="7:8" ht="16.5" customHeight="1">
      <c r="G362" s="8"/>
      <c r="H362" s="8"/>
    </row>
    <row r="363" spans="7:8" ht="16.5" customHeight="1">
      <c r="G363" s="8"/>
      <c r="H363" s="8"/>
    </row>
    <row r="364" spans="7:8" ht="16.5" customHeight="1">
      <c r="G364" s="8"/>
      <c r="H364" s="8"/>
    </row>
    <row r="365" spans="7:8" ht="16.5" customHeight="1">
      <c r="G365" s="8"/>
      <c r="H365" s="8"/>
    </row>
    <row r="366" spans="7:8" ht="16.5" customHeight="1">
      <c r="G366" s="8"/>
      <c r="H366" s="8"/>
    </row>
    <row r="367" spans="7:8" ht="16.5" customHeight="1">
      <c r="G367" s="8"/>
      <c r="H367" s="8"/>
    </row>
    <row r="368" spans="7:8" ht="16.5" customHeight="1">
      <c r="G368" s="8"/>
      <c r="H368" s="8"/>
    </row>
    <row r="369" spans="7:8" ht="16.5" customHeight="1">
      <c r="G369" s="8"/>
      <c r="H369" s="8"/>
    </row>
    <row r="370" spans="7:8" ht="16.5" customHeight="1">
      <c r="G370" s="8"/>
      <c r="H370" s="8"/>
    </row>
    <row r="371" spans="7:8" ht="16.5" customHeight="1">
      <c r="G371" s="8"/>
      <c r="H371" s="8"/>
    </row>
    <row r="372" spans="7:8" ht="16.5" customHeight="1">
      <c r="G372" s="8"/>
      <c r="H372" s="8"/>
    </row>
    <row r="373" spans="7:8" ht="16.5" customHeight="1">
      <c r="G373" s="8"/>
      <c r="H373" s="8"/>
    </row>
    <row r="374" spans="7:8" ht="16.5" customHeight="1">
      <c r="G374" s="8"/>
      <c r="H374" s="8"/>
    </row>
    <row r="375" spans="7:8" ht="16.5" customHeight="1">
      <c r="G375" s="8"/>
      <c r="H375" s="8"/>
    </row>
    <row r="376" spans="7:8" ht="16.5" customHeight="1">
      <c r="G376" s="8"/>
      <c r="H376" s="8"/>
    </row>
    <row r="377" spans="7:8" ht="16.5" customHeight="1">
      <c r="G377" s="8"/>
      <c r="H377" s="8"/>
    </row>
    <row r="378" spans="7:8" ht="16.5" customHeight="1">
      <c r="G378" s="8"/>
      <c r="H378" s="8"/>
    </row>
    <row r="379" spans="7:8" ht="16.5" customHeight="1">
      <c r="G379" s="8"/>
      <c r="H379" s="8"/>
    </row>
    <row r="380" spans="7:8" ht="16.5" customHeight="1">
      <c r="G380" s="8"/>
      <c r="H380" s="8"/>
    </row>
    <row r="381" spans="7:8" ht="16.5" customHeight="1">
      <c r="G381" s="8"/>
      <c r="H381" s="8"/>
    </row>
    <row r="382" spans="7:8" ht="16.5" customHeight="1">
      <c r="G382" s="8"/>
      <c r="H382" s="8"/>
    </row>
    <row r="383" spans="7:8" ht="17.25" customHeight="1">
      <c r="G383" s="8"/>
      <c r="H383" s="8"/>
    </row>
    <row r="384" spans="7:8" ht="16.5" customHeight="1">
      <c r="G384" s="8"/>
      <c r="H384" s="8"/>
    </row>
    <row r="385" spans="7:8">
      <c r="G385" s="8"/>
      <c r="H385" s="8"/>
    </row>
    <row r="386" spans="7:8">
      <c r="G386" s="8"/>
      <c r="H386" s="8"/>
    </row>
    <row r="387" spans="7:8">
      <c r="G387" s="8"/>
      <c r="H387" s="8"/>
    </row>
    <row r="388" spans="7:8">
      <c r="G388" s="8"/>
      <c r="H388" s="8"/>
    </row>
    <row r="389" spans="7:8">
      <c r="G389" s="8"/>
      <c r="H389" s="8"/>
    </row>
    <row r="390" spans="7:8">
      <c r="G390" s="8"/>
      <c r="H390" s="8"/>
    </row>
    <row r="391" spans="7:8">
      <c r="G391" s="8"/>
      <c r="H391" s="8"/>
    </row>
    <row r="392" spans="7:8">
      <c r="G392" s="8"/>
      <c r="H392" s="8"/>
    </row>
    <row r="393" spans="7:8">
      <c r="G393" s="8"/>
      <c r="H393" s="8"/>
    </row>
    <row r="394" spans="7:8">
      <c r="G394" s="8"/>
      <c r="H394" s="8"/>
    </row>
    <row r="395" spans="7:8">
      <c r="G395" s="8"/>
      <c r="H395" s="8"/>
    </row>
    <row r="396" spans="7:8">
      <c r="G396" s="8"/>
      <c r="H396" s="8"/>
    </row>
    <row r="397" spans="7:8">
      <c r="G397" s="8"/>
      <c r="H397" s="8"/>
    </row>
    <row r="398" spans="7:8">
      <c r="G398" s="8"/>
      <c r="H398" s="8"/>
    </row>
    <row r="399" spans="7:8">
      <c r="G399" s="8"/>
      <c r="H399" s="8"/>
    </row>
    <row r="400" spans="7:8">
      <c r="G400" s="8"/>
      <c r="H400" s="8"/>
    </row>
    <row r="401" spans="7:8">
      <c r="G401" s="8"/>
      <c r="H401" s="8"/>
    </row>
    <row r="402" spans="7:8">
      <c r="G402" s="8"/>
      <c r="H402" s="8"/>
    </row>
    <row r="403" spans="7:8">
      <c r="G403" s="8"/>
      <c r="H403" s="8"/>
    </row>
    <row r="404" spans="7:8">
      <c r="G404" s="8"/>
      <c r="H404" s="8"/>
    </row>
    <row r="405" spans="7:8">
      <c r="G405" s="8"/>
      <c r="H405" s="8"/>
    </row>
    <row r="406" spans="7:8">
      <c r="G406" s="8"/>
      <c r="H406" s="8"/>
    </row>
    <row r="407" spans="7:8">
      <c r="G407" s="8"/>
      <c r="H407" s="8"/>
    </row>
    <row r="408" spans="7:8">
      <c r="G408" s="8"/>
      <c r="H408" s="8"/>
    </row>
    <row r="409" spans="7:8">
      <c r="G409" s="8"/>
      <c r="H409" s="8"/>
    </row>
    <row r="410" spans="7:8">
      <c r="G410" s="8"/>
      <c r="H410" s="8"/>
    </row>
    <row r="411" spans="7:8">
      <c r="G411" s="8"/>
      <c r="H411" s="8"/>
    </row>
    <row r="412" spans="7:8">
      <c r="G412" s="8"/>
      <c r="H412" s="8"/>
    </row>
    <row r="413" spans="7:8">
      <c r="G413" s="8"/>
      <c r="H413" s="8"/>
    </row>
    <row r="414" spans="7:8">
      <c r="G414" s="8"/>
      <c r="H414" s="8"/>
    </row>
    <row r="415" spans="7:8">
      <c r="G415" s="8"/>
      <c r="H415" s="8"/>
    </row>
    <row r="416" spans="7:8">
      <c r="G416" s="8"/>
      <c r="H416" s="8"/>
    </row>
    <row r="417" spans="7:8">
      <c r="G417" s="8"/>
      <c r="H417" s="8"/>
    </row>
    <row r="418" spans="7:8">
      <c r="G418" s="8"/>
      <c r="H418" s="8"/>
    </row>
    <row r="419" spans="7:8">
      <c r="G419" s="8"/>
      <c r="H419" s="8"/>
    </row>
    <row r="420" spans="7:8">
      <c r="G420" s="8"/>
      <c r="H420" s="8"/>
    </row>
    <row r="421" spans="7:8" ht="16.5" customHeight="1">
      <c r="G421" s="8"/>
      <c r="H421" s="8"/>
    </row>
    <row r="422" spans="7:8">
      <c r="G422" s="8"/>
      <c r="H422" s="8"/>
    </row>
    <row r="423" spans="7:8">
      <c r="G423" s="8"/>
      <c r="H423" s="8"/>
    </row>
    <row r="424" spans="7:8">
      <c r="G424" s="8"/>
      <c r="H424" s="8"/>
    </row>
    <row r="425" spans="7:8">
      <c r="G425" s="8"/>
      <c r="H425" s="8"/>
    </row>
    <row r="426" spans="7:8">
      <c r="G426" s="8"/>
      <c r="H426" s="8"/>
    </row>
    <row r="427" spans="7:8">
      <c r="G427" s="8"/>
      <c r="H427" s="8"/>
    </row>
    <row r="428" spans="7:8">
      <c r="G428" s="8"/>
      <c r="H428" s="8"/>
    </row>
    <row r="429" spans="7:8">
      <c r="G429" s="8"/>
      <c r="H429" s="8"/>
    </row>
    <row r="430" spans="7:8">
      <c r="G430" s="8"/>
      <c r="H430" s="8"/>
    </row>
    <row r="431" spans="7:8">
      <c r="G431" s="8"/>
      <c r="H431" s="8"/>
    </row>
    <row r="432" spans="7:8">
      <c r="G432" s="8"/>
      <c r="H432" s="8"/>
    </row>
    <row r="433" spans="7:8">
      <c r="G433" s="8"/>
      <c r="H433" s="8"/>
    </row>
    <row r="434" spans="7:8">
      <c r="G434" s="8"/>
      <c r="H434" s="8"/>
    </row>
    <row r="435" spans="7:8">
      <c r="G435" s="8"/>
      <c r="H435" s="8"/>
    </row>
    <row r="436" spans="7:8">
      <c r="G436" s="8"/>
      <c r="H436" s="8"/>
    </row>
    <row r="437" spans="7:8">
      <c r="G437" s="8"/>
      <c r="H437" s="8"/>
    </row>
    <row r="438" spans="7:8">
      <c r="G438" s="8"/>
      <c r="H438" s="8"/>
    </row>
    <row r="439" spans="7:8">
      <c r="G439" s="8"/>
      <c r="H439" s="8"/>
    </row>
    <row r="440" spans="7:8">
      <c r="G440" s="8"/>
      <c r="H440" s="8"/>
    </row>
    <row r="441" spans="7:8">
      <c r="G441" s="8"/>
      <c r="H441" s="8"/>
    </row>
    <row r="442" spans="7:8">
      <c r="G442" s="8"/>
      <c r="H442" s="8"/>
    </row>
    <row r="443" spans="7:8">
      <c r="G443" s="8"/>
      <c r="H443" s="8"/>
    </row>
    <row r="444" spans="7:8">
      <c r="G444" s="8"/>
      <c r="H444" s="8"/>
    </row>
    <row r="445" spans="7:8">
      <c r="G445" s="8"/>
      <c r="H445" s="8"/>
    </row>
    <row r="446" spans="7:8">
      <c r="G446" s="8"/>
      <c r="H446" s="8"/>
    </row>
    <row r="447" spans="7:8">
      <c r="G447" s="8"/>
      <c r="H447" s="8"/>
    </row>
    <row r="448" spans="7:8">
      <c r="G448" s="8"/>
      <c r="H448" s="8"/>
    </row>
    <row r="449" spans="7:8">
      <c r="G449" s="8"/>
      <c r="H449" s="8"/>
    </row>
    <row r="450" spans="7:8">
      <c r="G450" s="8"/>
      <c r="H450" s="8"/>
    </row>
    <row r="451" spans="7:8">
      <c r="G451" s="8"/>
      <c r="H451" s="8"/>
    </row>
    <row r="452" spans="7:8">
      <c r="G452" s="8"/>
      <c r="H452" s="8"/>
    </row>
    <row r="453" spans="7:8">
      <c r="G453" s="8"/>
      <c r="H453" s="8"/>
    </row>
    <row r="454" spans="7:8">
      <c r="G454" s="8"/>
      <c r="H454" s="8"/>
    </row>
    <row r="455" spans="7:8">
      <c r="G455" s="8"/>
      <c r="H455" s="8"/>
    </row>
    <row r="456" spans="7:8">
      <c r="G456" s="8"/>
      <c r="H456" s="8"/>
    </row>
    <row r="457" spans="7:8">
      <c r="G457" s="8"/>
      <c r="H457" s="8"/>
    </row>
    <row r="458" spans="7:8">
      <c r="G458" s="8"/>
      <c r="H458" s="8"/>
    </row>
    <row r="459" spans="7:8">
      <c r="G459" s="8"/>
      <c r="H459" s="8"/>
    </row>
    <row r="460" spans="7:8">
      <c r="G460" s="8"/>
      <c r="H460" s="8"/>
    </row>
    <row r="461" spans="7:8">
      <c r="G461" s="8"/>
      <c r="H461" s="8"/>
    </row>
    <row r="462" spans="7:8">
      <c r="G462" s="8"/>
      <c r="H462" s="8"/>
    </row>
    <row r="463" spans="7:8">
      <c r="G463" s="8"/>
      <c r="H463" s="8"/>
    </row>
    <row r="464" spans="7:8">
      <c r="G464" s="8"/>
      <c r="H464" s="8"/>
    </row>
    <row r="465" spans="7:8">
      <c r="G465" s="8"/>
      <c r="H465" s="8"/>
    </row>
    <row r="466" spans="7:8">
      <c r="G466" s="8"/>
      <c r="H466" s="8"/>
    </row>
    <row r="467" spans="7:8">
      <c r="G467" s="8"/>
      <c r="H467" s="8"/>
    </row>
    <row r="468" spans="7:8">
      <c r="G468" s="8"/>
      <c r="H468" s="8"/>
    </row>
    <row r="469" spans="7:8">
      <c r="G469" s="8"/>
      <c r="H469" s="8"/>
    </row>
    <row r="470" spans="7:8">
      <c r="G470" s="8"/>
      <c r="H470" s="8"/>
    </row>
    <row r="471" spans="7:8" ht="16.5" customHeight="1">
      <c r="G471" s="8"/>
      <c r="H471" s="8"/>
    </row>
    <row r="472" spans="7:8">
      <c r="G472" s="8"/>
      <c r="H472" s="8"/>
    </row>
    <row r="473" spans="7:8">
      <c r="G473" s="8"/>
      <c r="H473" s="8"/>
    </row>
    <row r="474" spans="7:8">
      <c r="G474" s="8"/>
      <c r="H474" s="8"/>
    </row>
    <row r="475" spans="7:8">
      <c r="G475" s="8"/>
      <c r="H475" s="8"/>
    </row>
    <row r="476" spans="7:8">
      <c r="G476" s="8"/>
      <c r="H476" s="8"/>
    </row>
    <row r="477" spans="7:8">
      <c r="G477" s="8"/>
      <c r="H477" s="8"/>
    </row>
    <row r="478" spans="7:8">
      <c r="G478" s="8"/>
      <c r="H478" s="8"/>
    </row>
    <row r="479" spans="7:8">
      <c r="G479" s="8"/>
      <c r="H479" s="8"/>
    </row>
    <row r="480" spans="7:8">
      <c r="G480" s="8"/>
      <c r="H480" s="8"/>
    </row>
    <row r="481" spans="7:8">
      <c r="G481" s="8"/>
      <c r="H481" s="8"/>
    </row>
    <row r="482" spans="7:8">
      <c r="G482" s="8"/>
      <c r="H482" s="8"/>
    </row>
    <row r="483" spans="7:8">
      <c r="G483" s="8"/>
      <c r="H483" s="8"/>
    </row>
    <row r="484" spans="7:8">
      <c r="G484" s="8"/>
      <c r="H484" s="8"/>
    </row>
    <row r="485" spans="7:8">
      <c r="G485" s="8"/>
      <c r="H485" s="8"/>
    </row>
    <row r="486" spans="7:8">
      <c r="G486" s="8"/>
      <c r="H486" s="8"/>
    </row>
    <row r="487" spans="7:8">
      <c r="G487" s="8"/>
      <c r="H487" s="8"/>
    </row>
    <row r="488" spans="7:8">
      <c r="G488" s="8"/>
      <c r="H488" s="8"/>
    </row>
    <row r="489" spans="7:8">
      <c r="G489" s="8"/>
      <c r="H489" s="8"/>
    </row>
    <row r="490" spans="7:8">
      <c r="G490" s="8"/>
      <c r="H490" s="8"/>
    </row>
    <row r="491" spans="7:8">
      <c r="G491" s="8"/>
      <c r="H491" s="8"/>
    </row>
    <row r="492" spans="7:8">
      <c r="G492" s="8"/>
      <c r="H492" s="8"/>
    </row>
    <row r="493" spans="7:8">
      <c r="G493" s="8"/>
      <c r="H493" s="8"/>
    </row>
    <row r="494" spans="7:8">
      <c r="G494" s="8"/>
      <c r="H494" s="8"/>
    </row>
    <row r="495" spans="7:8">
      <c r="G495" s="8"/>
      <c r="H495" s="8"/>
    </row>
    <row r="496" spans="7:8">
      <c r="G496" s="8"/>
      <c r="H496" s="8"/>
    </row>
    <row r="497" spans="7:8">
      <c r="G497" s="8"/>
      <c r="H497" s="8"/>
    </row>
    <row r="498" spans="7:8">
      <c r="G498" s="8"/>
      <c r="H498" s="8"/>
    </row>
    <row r="499" spans="7:8">
      <c r="G499" s="8"/>
      <c r="H499" s="8"/>
    </row>
    <row r="500" spans="7:8">
      <c r="G500" s="8"/>
      <c r="H500" s="8"/>
    </row>
    <row r="501" spans="7:8">
      <c r="G501" s="8"/>
      <c r="H501" s="8"/>
    </row>
    <row r="502" spans="7:8">
      <c r="G502" s="8"/>
      <c r="H502" s="8"/>
    </row>
    <row r="503" spans="7:8">
      <c r="G503" s="8"/>
      <c r="H503" s="8"/>
    </row>
    <row r="504" spans="7:8">
      <c r="G504" s="8"/>
      <c r="H504" s="8"/>
    </row>
    <row r="505" spans="7:8">
      <c r="G505" s="8"/>
      <c r="H505" s="8"/>
    </row>
    <row r="506" spans="7:8">
      <c r="G506" s="8"/>
      <c r="H506" s="8"/>
    </row>
    <row r="507" spans="7:8">
      <c r="G507" s="8"/>
      <c r="H507" s="8"/>
    </row>
    <row r="508" spans="7:8">
      <c r="G508" s="8"/>
      <c r="H508" s="8"/>
    </row>
    <row r="509" spans="7:8">
      <c r="G509" s="8"/>
      <c r="H509" s="8"/>
    </row>
    <row r="510" spans="7:8">
      <c r="G510" s="8"/>
      <c r="H510" s="8"/>
    </row>
    <row r="511" spans="7:8">
      <c r="G511" s="8"/>
      <c r="H511" s="8"/>
    </row>
    <row r="512" spans="7:8">
      <c r="G512" s="8"/>
      <c r="H512" s="8"/>
    </row>
    <row r="513" spans="7:8">
      <c r="G513" s="8"/>
      <c r="H513" s="8"/>
    </row>
    <row r="514" spans="7:8">
      <c r="G514" s="8"/>
      <c r="H514" s="8"/>
    </row>
    <row r="515" spans="7:8">
      <c r="G515" s="8"/>
      <c r="H515" s="8"/>
    </row>
    <row r="516" spans="7:8">
      <c r="G516" s="8"/>
      <c r="H516" s="8"/>
    </row>
    <row r="517" spans="7:8">
      <c r="G517" s="8"/>
      <c r="H517" s="8"/>
    </row>
    <row r="518" spans="7:8">
      <c r="G518" s="8"/>
      <c r="H518" s="8"/>
    </row>
    <row r="519" spans="7:8">
      <c r="G519" s="8"/>
      <c r="H519" s="8"/>
    </row>
    <row r="520" spans="7:8">
      <c r="G520" s="8"/>
      <c r="H520" s="8"/>
    </row>
    <row r="521" spans="7:8">
      <c r="G521" s="8"/>
      <c r="H521" s="8"/>
    </row>
    <row r="522" spans="7:8">
      <c r="G522" s="8"/>
      <c r="H522" s="8"/>
    </row>
    <row r="523" spans="7:8">
      <c r="G523" s="8"/>
      <c r="H523" s="8"/>
    </row>
    <row r="524" spans="7:8">
      <c r="G524" s="8"/>
      <c r="H524" s="8"/>
    </row>
    <row r="525" spans="7:8" ht="16.5" customHeight="1">
      <c r="G525" s="9"/>
      <c r="H525" s="9"/>
    </row>
    <row r="526" spans="7:8">
      <c r="G526" s="9"/>
      <c r="H526" s="9"/>
    </row>
    <row r="527" spans="7:8">
      <c r="G527" s="9"/>
      <c r="H527" s="9"/>
    </row>
    <row r="528" spans="7:8">
      <c r="G528" s="9"/>
      <c r="H528" s="9"/>
    </row>
    <row r="529" spans="7:8">
      <c r="G529" s="9"/>
      <c r="H529" s="9"/>
    </row>
    <row r="530" spans="7:8">
      <c r="G530" s="9"/>
      <c r="H530" s="9"/>
    </row>
    <row r="531" spans="7:8">
      <c r="G531" s="9"/>
      <c r="H531" s="9"/>
    </row>
    <row r="532" spans="7:8">
      <c r="G532" s="9"/>
      <c r="H532" s="9"/>
    </row>
    <row r="533" spans="7:8">
      <c r="G533" s="9"/>
      <c r="H533" s="9"/>
    </row>
    <row r="534" spans="7:8">
      <c r="G534" s="9"/>
      <c r="H534" s="9"/>
    </row>
    <row r="535" spans="7:8">
      <c r="G535" s="9"/>
      <c r="H535" s="9"/>
    </row>
    <row r="536" spans="7:8">
      <c r="G536" s="9"/>
      <c r="H536" s="9"/>
    </row>
    <row r="537" spans="7:8">
      <c r="G537" s="9"/>
      <c r="H537" s="9"/>
    </row>
    <row r="538" spans="7:8">
      <c r="G538" s="9"/>
      <c r="H538" s="9"/>
    </row>
    <row r="539" spans="7:8">
      <c r="G539" s="9"/>
      <c r="H539" s="9"/>
    </row>
    <row r="540" spans="7:8">
      <c r="G540" s="9"/>
      <c r="H540" s="9"/>
    </row>
    <row r="541" spans="7:8">
      <c r="G541" s="9"/>
      <c r="H541" s="9"/>
    </row>
    <row r="542" spans="7:8">
      <c r="G542" s="9"/>
      <c r="H542" s="9"/>
    </row>
    <row r="543" spans="7:8">
      <c r="G543" s="9"/>
      <c r="H543" s="9"/>
    </row>
    <row r="544" spans="7:8">
      <c r="G544" s="9"/>
      <c r="H544" s="9"/>
    </row>
    <row r="545" spans="7:8">
      <c r="G545" s="9"/>
      <c r="H545" s="9"/>
    </row>
    <row r="546" spans="7:8">
      <c r="G546" s="9"/>
      <c r="H546" s="9"/>
    </row>
    <row r="547" spans="7:8">
      <c r="G547" s="9"/>
      <c r="H547" s="9"/>
    </row>
    <row r="548" spans="7:8">
      <c r="G548" s="9"/>
      <c r="H548" s="9"/>
    </row>
    <row r="549" spans="7:8">
      <c r="G549" s="9"/>
      <c r="H549" s="9"/>
    </row>
    <row r="550" spans="7:8">
      <c r="G550" s="9"/>
      <c r="H550" s="9"/>
    </row>
    <row r="551" spans="7:8">
      <c r="G551" s="9"/>
      <c r="H551" s="9"/>
    </row>
    <row r="552" spans="7:8">
      <c r="G552" s="9"/>
      <c r="H552" s="9"/>
    </row>
    <row r="553" spans="7:8">
      <c r="G553" s="9"/>
      <c r="H553" s="9"/>
    </row>
    <row r="554" spans="7:8">
      <c r="G554" s="9"/>
      <c r="H554" s="9"/>
    </row>
    <row r="555" spans="7:8">
      <c r="G555" s="9"/>
      <c r="H555" s="9"/>
    </row>
    <row r="556" spans="7:8">
      <c r="G556" s="9"/>
      <c r="H556" s="9"/>
    </row>
    <row r="557" spans="7:8">
      <c r="G557" s="9"/>
      <c r="H557" s="9"/>
    </row>
    <row r="558" spans="7:8">
      <c r="G558" s="9"/>
      <c r="H558" s="9"/>
    </row>
    <row r="559" spans="7:8">
      <c r="G559" s="9"/>
      <c r="H559" s="9"/>
    </row>
    <row r="560" spans="7:8">
      <c r="G560" s="9"/>
      <c r="H560" s="9"/>
    </row>
    <row r="561" spans="1:12">
      <c r="G561" s="9"/>
      <c r="H561" s="9"/>
    </row>
    <row r="562" spans="1:12">
      <c r="G562" s="9"/>
      <c r="H562" s="9"/>
    </row>
    <row r="563" spans="1:12">
      <c r="G563" s="9"/>
      <c r="H563" s="9"/>
    </row>
    <row r="564" spans="1:12">
      <c r="G564" s="9"/>
      <c r="H564" s="9"/>
    </row>
    <row r="565" spans="1:12">
      <c r="G565" s="9"/>
      <c r="H565" s="9"/>
    </row>
    <row r="566" spans="1:12">
      <c r="G566" s="9"/>
      <c r="H566" s="9"/>
    </row>
    <row r="567" spans="1:12">
      <c r="G567" s="9"/>
      <c r="H567" s="9"/>
    </row>
    <row r="568" spans="1:12">
      <c r="G568" s="9"/>
      <c r="H568" s="9"/>
    </row>
    <row r="569" spans="1:12">
      <c r="G569" s="9"/>
      <c r="H569" s="9"/>
    </row>
    <row r="570" spans="1:12" s="9" customFormat="1">
      <c r="A570" s="47"/>
      <c r="B570" s="3"/>
      <c r="C570" s="1"/>
      <c r="D570" s="7"/>
      <c r="E570" s="7"/>
      <c r="F570" s="7"/>
      <c r="I570" s="15"/>
      <c r="J570" s="47"/>
      <c r="K570" s="47"/>
      <c r="L570" s="47"/>
    </row>
    <row r="571" spans="1:12">
      <c r="G571" s="9"/>
      <c r="H571" s="9"/>
    </row>
    <row r="572" spans="1:12">
      <c r="G572" s="9"/>
      <c r="H572" s="9"/>
    </row>
    <row r="573" spans="1:12">
      <c r="G573" s="9"/>
      <c r="H573" s="9"/>
    </row>
    <row r="574" spans="1:12">
      <c r="G574" s="9"/>
      <c r="H574" s="9"/>
    </row>
    <row r="575" spans="1:12">
      <c r="G575" s="9"/>
      <c r="H575" s="9"/>
    </row>
    <row r="576" spans="1:12">
      <c r="G576" s="9"/>
      <c r="H576" s="9"/>
    </row>
    <row r="577" spans="7:8" ht="16.5" customHeight="1">
      <c r="G577" s="8"/>
      <c r="H577" s="8"/>
    </row>
    <row r="578" spans="7:8">
      <c r="G578" s="8"/>
      <c r="H578" s="8"/>
    </row>
    <row r="579" spans="7:8">
      <c r="G579" s="8"/>
      <c r="H579" s="8"/>
    </row>
    <row r="580" spans="7:8">
      <c r="G580" s="8"/>
      <c r="H580" s="8"/>
    </row>
    <row r="581" spans="7:8">
      <c r="G581" s="8"/>
      <c r="H581" s="8"/>
    </row>
    <row r="582" spans="7:8">
      <c r="G582" s="8"/>
      <c r="H582" s="8"/>
    </row>
    <row r="583" spans="7:8">
      <c r="G583" s="8"/>
      <c r="H583" s="8"/>
    </row>
    <row r="584" spans="7:8">
      <c r="G584" s="8"/>
      <c r="H584" s="8"/>
    </row>
    <row r="585" spans="7:8">
      <c r="G585" s="8"/>
      <c r="H585" s="8"/>
    </row>
    <row r="586" spans="7:8">
      <c r="G586" s="8"/>
      <c r="H586" s="8"/>
    </row>
    <row r="587" spans="7:8">
      <c r="G587" s="8"/>
      <c r="H587" s="8"/>
    </row>
    <row r="588" spans="7:8">
      <c r="G588" s="8"/>
      <c r="H588" s="8"/>
    </row>
    <row r="589" spans="7:8">
      <c r="G589" s="8"/>
      <c r="H589" s="8"/>
    </row>
    <row r="590" spans="7:8">
      <c r="G590" s="8"/>
      <c r="H590" s="8"/>
    </row>
    <row r="591" spans="7:8">
      <c r="G591" s="8"/>
      <c r="H591" s="8"/>
    </row>
    <row r="592" spans="7:8">
      <c r="G592" s="8"/>
      <c r="H592" s="8"/>
    </row>
    <row r="593" spans="7:8">
      <c r="G593" s="8"/>
      <c r="H593" s="8"/>
    </row>
    <row r="594" spans="7:8">
      <c r="G594" s="8"/>
      <c r="H594" s="8"/>
    </row>
    <row r="595" spans="7:8">
      <c r="G595" s="8"/>
      <c r="H595" s="8"/>
    </row>
    <row r="596" spans="7:8">
      <c r="G596" s="8"/>
      <c r="H596" s="8"/>
    </row>
    <row r="597" spans="7:8">
      <c r="G597" s="8"/>
      <c r="H597" s="8"/>
    </row>
    <row r="598" spans="7:8">
      <c r="G598" s="8"/>
      <c r="H598" s="8"/>
    </row>
    <row r="599" spans="7:8">
      <c r="G599" s="8"/>
      <c r="H599" s="8"/>
    </row>
    <row r="600" spans="7:8">
      <c r="G600" s="8"/>
      <c r="H600" s="8"/>
    </row>
    <row r="601" spans="7:8">
      <c r="G601" s="8"/>
      <c r="H601" s="8"/>
    </row>
    <row r="602" spans="7:8">
      <c r="G602" s="8"/>
      <c r="H602" s="8"/>
    </row>
    <row r="603" spans="7:8">
      <c r="G603" s="8"/>
      <c r="H603" s="8"/>
    </row>
    <row r="604" spans="7:8">
      <c r="G604" s="8"/>
      <c r="H604" s="8"/>
    </row>
    <row r="605" spans="7:8">
      <c r="G605" s="8"/>
      <c r="H605" s="8"/>
    </row>
    <row r="606" spans="7:8">
      <c r="G606" s="8"/>
      <c r="H606" s="8"/>
    </row>
    <row r="607" spans="7:8">
      <c r="G607" s="8"/>
      <c r="H607" s="8"/>
    </row>
    <row r="608" spans="7:8">
      <c r="G608" s="8"/>
      <c r="H608" s="8"/>
    </row>
    <row r="609" spans="7:8">
      <c r="G609" s="8"/>
      <c r="H609" s="8"/>
    </row>
    <row r="610" spans="7:8">
      <c r="G610" s="8"/>
      <c r="H610" s="8"/>
    </row>
    <row r="611" spans="7:8">
      <c r="G611" s="8"/>
      <c r="H611" s="8"/>
    </row>
    <row r="612" spans="7:8">
      <c r="G612" s="8"/>
      <c r="H612" s="8"/>
    </row>
    <row r="613" spans="7:8">
      <c r="G613" s="8"/>
      <c r="H613" s="8"/>
    </row>
    <row r="614" spans="7:8">
      <c r="G614" s="8"/>
      <c r="H614" s="8"/>
    </row>
    <row r="615" spans="7:8">
      <c r="G615" s="8"/>
      <c r="H615" s="8"/>
    </row>
    <row r="616" spans="7:8">
      <c r="G616" s="8"/>
      <c r="H616" s="8"/>
    </row>
    <row r="617" spans="7:8">
      <c r="G617" s="8"/>
      <c r="H617" s="8"/>
    </row>
    <row r="618" spans="7:8">
      <c r="G618" s="8"/>
      <c r="H618" s="8"/>
    </row>
    <row r="619" spans="7:8">
      <c r="G619" s="8"/>
      <c r="H619" s="8"/>
    </row>
    <row r="620" spans="7:8">
      <c r="G620" s="8"/>
      <c r="H620" s="8"/>
    </row>
    <row r="621" spans="7:8">
      <c r="G621" s="8"/>
      <c r="H621" s="8"/>
    </row>
    <row r="622" spans="7:8">
      <c r="G622" s="8"/>
      <c r="H622" s="8"/>
    </row>
    <row r="623" spans="7:8">
      <c r="G623" s="8"/>
      <c r="H623" s="8"/>
    </row>
    <row r="624" spans="7:8">
      <c r="G624" s="8"/>
      <c r="H624" s="8"/>
    </row>
    <row r="625" spans="7:8">
      <c r="G625" s="8"/>
      <c r="H625" s="8"/>
    </row>
    <row r="626" spans="7:8">
      <c r="G626" s="8"/>
      <c r="H626" s="8"/>
    </row>
    <row r="627" spans="7:8">
      <c r="G627" s="8"/>
      <c r="H627" s="8"/>
    </row>
    <row r="628" spans="7:8">
      <c r="G628" s="8"/>
      <c r="H628" s="8"/>
    </row>
    <row r="629" spans="7:8">
      <c r="G629" s="8"/>
      <c r="H629" s="8"/>
    </row>
    <row r="630" spans="7:8">
      <c r="G630" s="8"/>
      <c r="H630" s="8"/>
    </row>
    <row r="631" spans="7:8">
      <c r="G631" s="8"/>
      <c r="H631" s="8"/>
    </row>
    <row r="632" spans="7:8">
      <c r="G632" s="8"/>
      <c r="H632" s="8"/>
    </row>
    <row r="633" spans="7:8">
      <c r="G633" s="8"/>
      <c r="H633" s="8"/>
    </row>
    <row r="634" spans="7:8">
      <c r="G634" s="8"/>
      <c r="H634" s="8"/>
    </row>
    <row r="635" spans="7:8">
      <c r="G635" s="8"/>
      <c r="H635" s="8"/>
    </row>
    <row r="636" spans="7:8">
      <c r="G636" s="8"/>
      <c r="H636" s="8"/>
    </row>
    <row r="637" spans="7:8">
      <c r="G637" s="8"/>
      <c r="H637" s="8"/>
    </row>
    <row r="638" spans="7:8">
      <c r="G638" s="8"/>
      <c r="H638" s="8"/>
    </row>
    <row r="639" spans="7:8">
      <c r="G639" s="8"/>
      <c r="H639" s="8"/>
    </row>
    <row r="640" spans="7:8">
      <c r="G640" s="8"/>
      <c r="H640" s="8"/>
    </row>
    <row r="641" spans="7:8">
      <c r="G641" s="8"/>
      <c r="H641" s="8"/>
    </row>
    <row r="642" spans="7:8">
      <c r="G642" s="8"/>
      <c r="H642" s="8"/>
    </row>
    <row r="643" spans="7:8">
      <c r="G643" s="8"/>
      <c r="H643" s="8"/>
    </row>
    <row r="644" spans="7:8">
      <c r="G644" s="8"/>
      <c r="H644" s="8"/>
    </row>
    <row r="645" spans="7:8">
      <c r="G645" s="8"/>
      <c r="H645" s="8"/>
    </row>
    <row r="646" spans="7:8">
      <c r="G646" s="8"/>
      <c r="H646" s="8"/>
    </row>
    <row r="647" spans="7:8">
      <c r="G647" s="8"/>
      <c r="H647" s="8"/>
    </row>
    <row r="648" spans="7:8">
      <c r="G648" s="8"/>
      <c r="H648" s="8"/>
    </row>
    <row r="649" spans="7:8">
      <c r="G649" s="8"/>
      <c r="H649" s="8"/>
    </row>
    <row r="650" spans="7:8">
      <c r="G650" s="8"/>
      <c r="H650" s="8"/>
    </row>
    <row r="651" spans="7:8">
      <c r="G651" s="8"/>
      <c r="H651" s="8"/>
    </row>
    <row r="652" spans="7:8">
      <c r="G652" s="8"/>
      <c r="H652" s="8"/>
    </row>
    <row r="653" spans="7:8">
      <c r="G653" s="8"/>
      <c r="H653" s="8"/>
    </row>
    <row r="654" spans="7:8">
      <c r="G654" s="8"/>
      <c r="H654" s="8"/>
    </row>
    <row r="655" spans="7:8">
      <c r="G655" s="8"/>
      <c r="H655" s="8"/>
    </row>
    <row r="656" spans="7:8">
      <c r="G656" s="8"/>
      <c r="H656" s="8"/>
    </row>
    <row r="657" spans="7:8">
      <c r="G657" s="8"/>
      <c r="H657" s="8"/>
    </row>
    <row r="658" spans="7:8">
      <c r="G658" s="8"/>
      <c r="H658" s="8"/>
    </row>
    <row r="659" spans="7:8">
      <c r="G659" s="8"/>
      <c r="H659" s="8"/>
    </row>
    <row r="660" spans="7:8">
      <c r="G660" s="8"/>
      <c r="H660" s="8"/>
    </row>
    <row r="661" spans="7:8">
      <c r="G661" s="8"/>
      <c r="H661" s="8"/>
    </row>
    <row r="662" spans="7:8">
      <c r="G662" s="8"/>
      <c r="H662" s="8"/>
    </row>
    <row r="663" spans="7:8">
      <c r="G663" s="8"/>
      <c r="H663" s="8"/>
    </row>
    <row r="664" spans="7:8">
      <c r="G664" s="8"/>
      <c r="H664" s="8"/>
    </row>
    <row r="665" spans="7:8">
      <c r="G665" s="8"/>
      <c r="H665" s="8"/>
    </row>
    <row r="666" spans="7:8">
      <c r="G666" s="8"/>
      <c r="H666" s="8"/>
    </row>
    <row r="667" spans="7:8">
      <c r="G667" s="8"/>
      <c r="H667" s="8"/>
    </row>
    <row r="668" spans="7:8">
      <c r="G668" s="8"/>
      <c r="H668" s="8"/>
    </row>
    <row r="669" spans="7:8">
      <c r="G669" s="8"/>
      <c r="H669" s="8"/>
    </row>
    <row r="670" spans="7:8">
      <c r="G670" s="8"/>
      <c r="H670" s="8"/>
    </row>
    <row r="671" spans="7:8">
      <c r="G671" s="8"/>
      <c r="H671" s="8"/>
    </row>
    <row r="672" spans="7:8">
      <c r="G672" s="8"/>
      <c r="H672" s="8"/>
    </row>
    <row r="673" spans="7:8">
      <c r="G673" s="8"/>
      <c r="H673" s="8"/>
    </row>
    <row r="674" spans="7:8">
      <c r="G674" s="8"/>
      <c r="H674" s="8"/>
    </row>
    <row r="675" spans="7:8">
      <c r="G675" s="8"/>
      <c r="H675" s="8"/>
    </row>
    <row r="676" spans="7:8">
      <c r="G676" s="8"/>
      <c r="H676" s="8"/>
    </row>
    <row r="677" spans="7:8">
      <c r="G677" s="8"/>
      <c r="H677" s="8"/>
    </row>
    <row r="678" spans="7:8">
      <c r="G678" s="8"/>
      <c r="H678" s="8"/>
    </row>
    <row r="679" spans="7:8">
      <c r="G679" s="8"/>
      <c r="H679" s="8"/>
    </row>
    <row r="680" spans="7:8">
      <c r="G680" s="8"/>
      <c r="H680" s="8"/>
    </row>
    <row r="681" spans="7:8">
      <c r="G681" s="8"/>
      <c r="H681" s="8"/>
    </row>
    <row r="682" spans="7:8">
      <c r="G682" s="8"/>
      <c r="H682" s="8"/>
    </row>
    <row r="683" spans="7:8">
      <c r="G683" s="8"/>
      <c r="H683" s="8"/>
    </row>
    <row r="684" spans="7:8">
      <c r="G684" s="8"/>
      <c r="H684" s="8"/>
    </row>
    <row r="685" spans="7:8">
      <c r="G685" s="8"/>
      <c r="H685" s="8"/>
    </row>
    <row r="686" spans="7:8">
      <c r="G686" s="8"/>
      <c r="H686" s="8"/>
    </row>
    <row r="687" spans="7:8">
      <c r="G687" s="8"/>
      <c r="H687" s="8"/>
    </row>
    <row r="688" spans="7:8">
      <c r="G688" s="8"/>
      <c r="H688" s="8"/>
    </row>
    <row r="689" spans="7:8">
      <c r="G689" s="8"/>
      <c r="H689" s="8"/>
    </row>
    <row r="690" spans="7:8">
      <c r="G690" s="8"/>
      <c r="H690" s="8"/>
    </row>
    <row r="691" spans="7:8">
      <c r="G691" s="8"/>
      <c r="H691" s="8"/>
    </row>
    <row r="692" spans="7:8">
      <c r="G692" s="8"/>
      <c r="H692" s="8"/>
    </row>
    <row r="693" spans="7:8">
      <c r="G693" s="8"/>
      <c r="H693" s="8"/>
    </row>
    <row r="694" spans="7:8">
      <c r="G694" s="8"/>
      <c r="H694" s="8"/>
    </row>
    <row r="695" spans="7:8">
      <c r="G695" s="8"/>
      <c r="H695" s="8"/>
    </row>
    <row r="696" spans="7:8">
      <c r="G696" s="8"/>
      <c r="H696" s="8"/>
    </row>
    <row r="697" spans="7:8">
      <c r="G697" s="8"/>
      <c r="H697" s="8"/>
    </row>
    <row r="698" spans="7:8">
      <c r="G698" s="8"/>
      <c r="H698" s="8"/>
    </row>
    <row r="699" spans="7:8">
      <c r="H699" s="10"/>
    </row>
    <row r="700" spans="7:8">
      <c r="H700" s="10"/>
    </row>
    <row r="701" spans="7:8">
      <c r="H701" s="10"/>
    </row>
    <row r="702" spans="7:8">
      <c r="H702" s="10"/>
    </row>
    <row r="703" spans="7:8">
      <c r="H703" s="10"/>
    </row>
    <row r="704" spans="7:8">
      <c r="H704" s="10"/>
    </row>
    <row r="705" spans="8:8">
      <c r="H705" s="10"/>
    </row>
    <row r="706" spans="8:8">
      <c r="H706" s="10"/>
    </row>
    <row r="707" spans="8:8">
      <c r="H707" s="10"/>
    </row>
    <row r="708" spans="8:8">
      <c r="H708" s="10"/>
    </row>
    <row r="709" spans="8:8">
      <c r="H709" s="10"/>
    </row>
    <row r="710" spans="8:8">
      <c r="H710" s="10"/>
    </row>
    <row r="711" spans="8:8">
      <c r="H711" s="10"/>
    </row>
    <row r="712" spans="8:8">
      <c r="H712" s="10"/>
    </row>
    <row r="713" spans="8:8">
      <c r="H713" s="10"/>
    </row>
    <row r="714" spans="8:8">
      <c r="H714" s="10"/>
    </row>
    <row r="715" spans="8:8">
      <c r="H715" s="10"/>
    </row>
    <row r="716" spans="8:8">
      <c r="H716" s="10"/>
    </row>
    <row r="717" spans="8:8">
      <c r="H717" s="10"/>
    </row>
    <row r="718" spans="8:8">
      <c r="H718" s="10"/>
    </row>
    <row r="719" spans="8:8">
      <c r="H719" s="10"/>
    </row>
    <row r="720" spans="8:8">
      <c r="H720" s="10"/>
    </row>
    <row r="721" spans="8:8">
      <c r="H721" s="10"/>
    </row>
    <row r="722" spans="8:8">
      <c r="H722" s="10"/>
    </row>
    <row r="723" spans="8:8">
      <c r="H723" s="10"/>
    </row>
    <row r="724" spans="8:8">
      <c r="H724" s="10"/>
    </row>
    <row r="725" spans="8:8">
      <c r="H725" s="10"/>
    </row>
    <row r="726" spans="8:8">
      <c r="H726" s="10"/>
    </row>
    <row r="727" spans="8:8">
      <c r="H727" s="10"/>
    </row>
    <row r="728" spans="8:8">
      <c r="H728" s="10"/>
    </row>
    <row r="729" spans="8:8">
      <c r="H729" s="10"/>
    </row>
    <row r="730" spans="8:8">
      <c r="H730" s="10"/>
    </row>
    <row r="731" spans="8:8">
      <c r="H731" s="10"/>
    </row>
    <row r="732" spans="8:8">
      <c r="H732" s="10"/>
    </row>
    <row r="733" spans="8:8">
      <c r="H733" s="10"/>
    </row>
    <row r="734" spans="8:8">
      <c r="H734" s="10"/>
    </row>
    <row r="735" spans="8:8">
      <c r="H735" s="10"/>
    </row>
    <row r="736" spans="8:8">
      <c r="H736" s="10"/>
    </row>
    <row r="737" spans="8:8">
      <c r="H737" s="10"/>
    </row>
    <row r="738" spans="8:8">
      <c r="H738" s="10"/>
    </row>
    <row r="739" spans="8:8">
      <c r="H739" s="10"/>
    </row>
    <row r="740" spans="8:8">
      <c r="H740" s="10"/>
    </row>
    <row r="741" spans="8:8">
      <c r="H741" s="10"/>
    </row>
    <row r="742" spans="8:8">
      <c r="H742" s="10"/>
    </row>
    <row r="743" spans="8:8">
      <c r="H743" s="10"/>
    </row>
    <row r="744" spans="8:8">
      <c r="H744" s="10"/>
    </row>
    <row r="745" spans="8:8">
      <c r="H745" s="10"/>
    </row>
    <row r="746" spans="8:8">
      <c r="H746" s="10"/>
    </row>
    <row r="747" spans="8:8">
      <c r="H747" s="10"/>
    </row>
    <row r="748" spans="8:8">
      <c r="H748" s="10"/>
    </row>
    <row r="749" spans="8:8">
      <c r="H749" s="10"/>
    </row>
    <row r="750" spans="8:8">
      <c r="H750" s="10"/>
    </row>
    <row r="751" spans="8:8">
      <c r="H751" s="10"/>
    </row>
    <row r="752" spans="8:8">
      <c r="H752" s="10"/>
    </row>
    <row r="753" spans="8:8">
      <c r="H753" s="10"/>
    </row>
    <row r="754" spans="8:8">
      <c r="H754" s="10"/>
    </row>
    <row r="755" spans="8:8">
      <c r="H755" s="10"/>
    </row>
    <row r="756" spans="8:8">
      <c r="H756" s="10"/>
    </row>
    <row r="757" spans="8:8">
      <c r="H757" s="10"/>
    </row>
    <row r="758" spans="8:8">
      <c r="H758" s="10"/>
    </row>
    <row r="759" spans="8:8">
      <c r="H759" s="10"/>
    </row>
    <row r="760" spans="8:8">
      <c r="H760" s="10"/>
    </row>
    <row r="761" spans="8:8">
      <c r="H761" s="10"/>
    </row>
    <row r="762" spans="8:8">
      <c r="H762" s="10"/>
    </row>
    <row r="763" spans="8:8">
      <c r="H763" s="10"/>
    </row>
    <row r="764" spans="8:8">
      <c r="H764" s="10"/>
    </row>
    <row r="765" spans="8:8">
      <c r="H765" s="10"/>
    </row>
    <row r="766" spans="8:8">
      <c r="H766" s="10"/>
    </row>
    <row r="767" spans="8:8">
      <c r="H767" s="10"/>
    </row>
    <row r="768" spans="8:8">
      <c r="H768" s="10"/>
    </row>
    <row r="769" spans="8:8">
      <c r="H769" s="10"/>
    </row>
    <row r="770" spans="8:8">
      <c r="H770" s="10"/>
    </row>
    <row r="771" spans="8:8">
      <c r="H771" s="10"/>
    </row>
    <row r="772" spans="8:8">
      <c r="H772" s="10"/>
    </row>
    <row r="773" spans="8:8">
      <c r="H773" s="10"/>
    </row>
    <row r="774" spans="8:8">
      <c r="H774" s="10"/>
    </row>
    <row r="775" spans="8:8">
      <c r="H775" s="10"/>
    </row>
    <row r="776" spans="8:8">
      <c r="H776" s="10"/>
    </row>
    <row r="777" spans="8:8">
      <c r="H777" s="10"/>
    </row>
    <row r="778" spans="8:8">
      <c r="H778" s="10"/>
    </row>
    <row r="779" spans="8:8">
      <c r="H779" s="10"/>
    </row>
    <row r="780" spans="8:8">
      <c r="H780" s="10"/>
    </row>
    <row r="781" spans="8:8">
      <c r="H781" s="10"/>
    </row>
    <row r="782" spans="8:8">
      <c r="H782" s="10"/>
    </row>
    <row r="783" spans="8:8">
      <c r="H783" s="10"/>
    </row>
    <row r="784" spans="8:8">
      <c r="H784" s="10"/>
    </row>
    <row r="785" spans="8:8">
      <c r="H785" s="10"/>
    </row>
    <row r="786" spans="8:8">
      <c r="H786" s="10"/>
    </row>
    <row r="787" spans="8:8">
      <c r="H787" s="10"/>
    </row>
    <row r="788" spans="8:8">
      <c r="H788" s="10"/>
    </row>
    <row r="789" spans="8:8">
      <c r="H789" s="10"/>
    </row>
    <row r="790" spans="8:8">
      <c r="H790" s="10"/>
    </row>
    <row r="791" spans="8:8">
      <c r="H791" s="10"/>
    </row>
    <row r="792" spans="8:8">
      <c r="H792" s="10"/>
    </row>
    <row r="793" spans="8:8">
      <c r="H793" s="10"/>
    </row>
    <row r="794" spans="8:8">
      <c r="H794" s="10"/>
    </row>
    <row r="795" spans="8:8">
      <c r="H795" s="10"/>
    </row>
    <row r="796" spans="8:8">
      <c r="H796" s="10"/>
    </row>
    <row r="797" spans="8:8">
      <c r="H797" s="10"/>
    </row>
    <row r="798" spans="8:8">
      <c r="H798" s="10"/>
    </row>
    <row r="799" spans="8:8">
      <c r="H799" s="10"/>
    </row>
    <row r="800" spans="8:8">
      <c r="H800" s="10"/>
    </row>
    <row r="801" spans="8:8">
      <c r="H801" s="10"/>
    </row>
    <row r="802" spans="8:8">
      <c r="H802" s="10"/>
    </row>
    <row r="803" spans="8:8">
      <c r="H803" s="10"/>
    </row>
    <row r="804" spans="8:8">
      <c r="H804" s="10"/>
    </row>
    <row r="805" spans="8:8">
      <c r="H805" s="10"/>
    </row>
    <row r="806" spans="8:8">
      <c r="H806" s="10"/>
    </row>
    <row r="807" spans="8:8">
      <c r="H807" s="10"/>
    </row>
    <row r="808" spans="8:8">
      <c r="H808" s="10"/>
    </row>
    <row r="809" spans="8:8">
      <c r="H809" s="10"/>
    </row>
    <row r="810" spans="8:8">
      <c r="H810" s="10"/>
    </row>
    <row r="811" spans="8:8">
      <c r="H811" s="10"/>
    </row>
    <row r="812" spans="8:8">
      <c r="H812" s="10"/>
    </row>
    <row r="813" spans="8:8">
      <c r="H813" s="10"/>
    </row>
    <row r="814" spans="8:8">
      <c r="H814" s="10"/>
    </row>
    <row r="815" spans="8:8">
      <c r="H815" s="10"/>
    </row>
    <row r="816" spans="8:8">
      <c r="H816" s="10"/>
    </row>
    <row r="817" spans="8:8">
      <c r="H817" s="10"/>
    </row>
    <row r="818" spans="8:8">
      <c r="H818" s="10"/>
    </row>
    <row r="819" spans="8:8">
      <c r="H819" s="10"/>
    </row>
    <row r="820" spans="8:8">
      <c r="H820" s="10"/>
    </row>
    <row r="821" spans="8:8">
      <c r="H821" s="10"/>
    </row>
    <row r="822" spans="8:8">
      <c r="H822" s="10"/>
    </row>
    <row r="823" spans="8:8">
      <c r="H823" s="10"/>
    </row>
    <row r="824" spans="8:8">
      <c r="H824" s="10"/>
    </row>
    <row r="825" spans="8:8">
      <c r="H825" s="10"/>
    </row>
    <row r="826" spans="8:8">
      <c r="H826" s="10"/>
    </row>
    <row r="827" spans="8:8">
      <c r="H827" s="10"/>
    </row>
    <row r="828" spans="8:8">
      <c r="H828" s="10"/>
    </row>
    <row r="829" spans="8:8">
      <c r="H829" s="10"/>
    </row>
    <row r="830" spans="8:8">
      <c r="H830" s="10"/>
    </row>
    <row r="831" spans="8:8">
      <c r="H831" s="10"/>
    </row>
    <row r="832" spans="8:8">
      <c r="H832" s="10"/>
    </row>
    <row r="833" spans="8:8">
      <c r="H833" s="10"/>
    </row>
    <row r="834" spans="8:8">
      <c r="H834" s="10"/>
    </row>
    <row r="835" spans="8:8">
      <c r="H835" s="10"/>
    </row>
    <row r="836" spans="8:8">
      <c r="H836" s="10"/>
    </row>
    <row r="837" spans="8:8">
      <c r="H837" s="10"/>
    </row>
    <row r="838" spans="8:8">
      <c r="H838" s="10"/>
    </row>
    <row r="839" spans="8:8">
      <c r="H839" s="10"/>
    </row>
    <row r="840" spans="8:8">
      <c r="H840" s="10"/>
    </row>
    <row r="841" spans="8:8">
      <c r="H841" s="10"/>
    </row>
    <row r="842" spans="8:8">
      <c r="H842" s="10"/>
    </row>
    <row r="843" spans="8:8">
      <c r="H843" s="10"/>
    </row>
    <row r="844" spans="8:8">
      <c r="H844" s="10"/>
    </row>
    <row r="845" spans="8:8">
      <c r="H845" s="10"/>
    </row>
    <row r="846" spans="8:8">
      <c r="H846" s="10"/>
    </row>
    <row r="847" spans="8:8">
      <c r="H847" s="10"/>
    </row>
    <row r="848" spans="8:8">
      <c r="H848" s="10"/>
    </row>
    <row r="849" spans="8:8">
      <c r="H849" s="10"/>
    </row>
    <row r="850" spans="8:8">
      <c r="H850" s="10"/>
    </row>
    <row r="851" spans="8:8">
      <c r="H851" s="10"/>
    </row>
    <row r="852" spans="8:8">
      <c r="H852" s="10"/>
    </row>
    <row r="853" spans="8:8">
      <c r="H853" s="10"/>
    </row>
    <row r="854" spans="8:8">
      <c r="H854" s="10"/>
    </row>
    <row r="855" spans="8:8">
      <c r="H855" s="10"/>
    </row>
    <row r="856" spans="8:8">
      <c r="H856" s="10"/>
    </row>
    <row r="857" spans="8:8">
      <c r="H857" s="10"/>
    </row>
    <row r="858" spans="8:8">
      <c r="H858" s="10"/>
    </row>
    <row r="859" spans="8:8">
      <c r="H859" s="10"/>
    </row>
    <row r="860" spans="8:8">
      <c r="H860" s="10"/>
    </row>
    <row r="861" spans="8:8">
      <c r="H861" s="10"/>
    </row>
    <row r="862" spans="8:8">
      <c r="H862" s="10"/>
    </row>
    <row r="863" spans="8:8">
      <c r="H863" s="10"/>
    </row>
    <row r="864" spans="8:8">
      <c r="H864" s="10"/>
    </row>
    <row r="865" spans="8:8">
      <c r="H865" s="10"/>
    </row>
    <row r="866" spans="8:8">
      <c r="H866" s="10"/>
    </row>
    <row r="867" spans="8:8">
      <c r="H867" s="10"/>
    </row>
    <row r="868" spans="8:8">
      <c r="H868" s="10"/>
    </row>
    <row r="869" spans="8:8">
      <c r="H869" s="10"/>
    </row>
    <row r="870" spans="8:8">
      <c r="H870" s="10"/>
    </row>
    <row r="871" spans="8:8">
      <c r="H871" s="10"/>
    </row>
    <row r="872" spans="8:8">
      <c r="H872" s="10"/>
    </row>
    <row r="873" spans="8:8">
      <c r="H873" s="10"/>
    </row>
    <row r="874" spans="8:8">
      <c r="H874" s="10"/>
    </row>
    <row r="875" spans="8:8">
      <c r="H875" s="10"/>
    </row>
    <row r="876" spans="8:8">
      <c r="H876" s="10"/>
    </row>
    <row r="877" spans="8:8">
      <c r="H877" s="10"/>
    </row>
    <row r="878" spans="8:8">
      <c r="H878" s="10"/>
    </row>
    <row r="879" spans="8:8">
      <c r="H879" s="10"/>
    </row>
    <row r="880" spans="8:8">
      <c r="H880" s="10"/>
    </row>
    <row r="881" spans="8:8">
      <c r="H881" s="10"/>
    </row>
    <row r="882" spans="8:8">
      <c r="H882" s="10"/>
    </row>
    <row r="883" spans="8:8">
      <c r="H883" s="10"/>
    </row>
    <row r="884" spans="8:8">
      <c r="H884" s="10"/>
    </row>
    <row r="885" spans="8:8">
      <c r="H885" s="10"/>
    </row>
    <row r="886" spans="8:8">
      <c r="H886" s="10"/>
    </row>
    <row r="887" spans="8:8">
      <c r="H887" s="10"/>
    </row>
    <row r="888" spans="8:8">
      <c r="H888" s="10"/>
    </row>
    <row r="889" spans="8:8">
      <c r="H889" s="10"/>
    </row>
    <row r="890" spans="8:8">
      <c r="H890" s="10"/>
    </row>
    <row r="891" spans="8:8">
      <c r="H891" s="10"/>
    </row>
    <row r="892" spans="8:8">
      <c r="H892" s="10"/>
    </row>
    <row r="893" spans="8:8">
      <c r="H893" s="10"/>
    </row>
    <row r="894" spans="8:8">
      <c r="H894" s="10"/>
    </row>
    <row r="895" spans="8:8">
      <c r="H895" s="10"/>
    </row>
    <row r="896" spans="8:8">
      <c r="H896" s="10"/>
    </row>
    <row r="897" spans="8:8">
      <c r="H897" s="10"/>
    </row>
    <row r="898" spans="8:8">
      <c r="H898" s="10"/>
    </row>
    <row r="899" spans="8:8">
      <c r="H899" s="10"/>
    </row>
    <row r="900" spans="8:8">
      <c r="H900" s="10"/>
    </row>
    <row r="901" spans="8:8">
      <c r="H901" s="10"/>
    </row>
    <row r="902" spans="8:8">
      <c r="H902" s="10"/>
    </row>
    <row r="903" spans="8:8">
      <c r="H903" s="10"/>
    </row>
    <row r="904" spans="8:8">
      <c r="H904" s="10"/>
    </row>
    <row r="905" spans="8:8">
      <c r="H905" s="10"/>
    </row>
    <row r="906" spans="8:8">
      <c r="H906" s="10"/>
    </row>
    <row r="907" spans="8:8">
      <c r="H907" s="10"/>
    </row>
    <row r="908" spans="8:8">
      <c r="H908" s="10"/>
    </row>
    <row r="909" spans="8:8">
      <c r="H909" s="10"/>
    </row>
    <row r="910" spans="8:8">
      <c r="H910" s="10"/>
    </row>
    <row r="911" spans="8:8">
      <c r="H911" s="10"/>
    </row>
    <row r="912" spans="8:8">
      <c r="H912" s="10"/>
    </row>
    <row r="913" spans="8:8">
      <c r="H913" s="10"/>
    </row>
    <row r="914" spans="8:8">
      <c r="H914" s="10"/>
    </row>
    <row r="915" spans="8:8">
      <c r="H915" s="10"/>
    </row>
    <row r="916" spans="8:8">
      <c r="H916" s="10"/>
    </row>
    <row r="917" spans="8:8">
      <c r="H917" s="10"/>
    </row>
    <row r="918" spans="8:8">
      <c r="H918" s="10"/>
    </row>
    <row r="919" spans="8:8">
      <c r="H919" s="10"/>
    </row>
    <row r="920" spans="8:8">
      <c r="H920" s="10"/>
    </row>
    <row r="921" spans="8:8">
      <c r="H921" s="10"/>
    </row>
    <row r="922" spans="8:8">
      <c r="H922" s="10"/>
    </row>
    <row r="923" spans="8:8">
      <c r="H923" s="10"/>
    </row>
    <row r="924" spans="8:8">
      <c r="H924" s="10"/>
    </row>
    <row r="925" spans="8:8">
      <c r="H925" s="10"/>
    </row>
    <row r="926" spans="8:8">
      <c r="H926" s="10"/>
    </row>
    <row r="927" spans="8:8">
      <c r="H927" s="10"/>
    </row>
    <row r="928" spans="8:8">
      <c r="H928" s="10"/>
    </row>
    <row r="929" spans="8:8">
      <c r="H929" s="10"/>
    </row>
    <row r="930" spans="8:8">
      <c r="H930" s="10"/>
    </row>
  </sheetData>
  <sortState ref="C167:H178">
    <sortCondition ref="H167:H178"/>
  </sortState>
  <mergeCells count="17">
    <mergeCell ref="B167:B178"/>
    <mergeCell ref="B119:B126"/>
    <mergeCell ref="B127:B135"/>
    <mergeCell ref="B136:B146"/>
    <mergeCell ref="B147:B154"/>
    <mergeCell ref="B155:B166"/>
    <mergeCell ref="B75:B81"/>
    <mergeCell ref="B82:B89"/>
    <mergeCell ref="B90:B99"/>
    <mergeCell ref="B100:B109"/>
    <mergeCell ref="B110:B118"/>
    <mergeCell ref="B2:I3"/>
    <mergeCell ref="B38:B51"/>
    <mergeCell ref="B52:B64"/>
    <mergeCell ref="B65:B74"/>
    <mergeCell ref="B6:B25"/>
    <mergeCell ref="B26:B3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2010-04-15T07:12:35Z</dcterms:modified>
</cp:coreProperties>
</file>