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355" yWindow="-45" windowWidth="12195" windowHeight="104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21" i="1"/>
  <c r="H21" s="1"/>
  <c r="G6"/>
  <c r="H6" s="1"/>
  <c r="G20"/>
  <c r="H20" s="1"/>
  <c r="G17"/>
  <c r="H17" s="1"/>
  <c r="G7"/>
  <c r="H7" s="1"/>
  <c r="G25"/>
  <c r="H25" s="1"/>
  <c r="G16"/>
  <c r="H16" s="1"/>
  <c r="G8"/>
  <c r="H8" s="1"/>
  <c r="G22"/>
  <c r="H22" s="1"/>
  <c r="G9"/>
  <c r="H9" s="1"/>
  <c r="G19"/>
  <c r="H19" s="1"/>
  <c r="G23"/>
  <c r="H23" s="1"/>
  <c r="G15"/>
  <c r="H15" s="1"/>
  <c r="G24"/>
  <c r="H24" s="1"/>
  <c r="G10"/>
  <c r="H10" s="1"/>
  <c r="G26"/>
  <c r="H26" s="1"/>
  <c r="G14"/>
  <c r="H14" s="1"/>
  <c r="G11"/>
  <c r="H11" s="1"/>
  <c r="G18"/>
  <c r="H18" s="1"/>
  <c r="G12"/>
  <c r="H12" s="1"/>
  <c r="G13"/>
  <c r="H13" s="1"/>
  <c r="H241"/>
  <c r="H243"/>
  <c r="H236"/>
  <c r="H245"/>
  <c r="H240"/>
  <c r="H242"/>
  <c r="H239"/>
  <c r="H244"/>
  <c r="H237"/>
  <c r="H238"/>
  <c r="G234" l="1"/>
  <c r="G235"/>
  <c r="G232"/>
  <c r="G231"/>
  <c r="G233"/>
  <c r="G230"/>
  <c r="H230" s="1"/>
  <c r="H222"/>
  <c r="H223"/>
  <c r="H224"/>
  <c r="H225"/>
  <c r="H226"/>
  <c r="H227"/>
  <c r="H228"/>
  <c r="H229"/>
  <c r="H221"/>
  <c r="G217"/>
  <c r="G219"/>
  <c r="G216"/>
  <c r="G215"/>
  <c r="G214"/>
  <c r="G213"/>
  <c r="G218"/>
  <c r="G205"/>
  <c r="G206"/>
  <c r="G211"/>
  <c r="G207"/>
  <c r="G208"/>
  <c r="G209"/>
  <c r="G210"/>
  <c r="G204"/>
  <c r="F201"/>
  <c r="G201" s="1"/>
  <c r="F200"/>
  <c r="G200" s="1"/>
  <c r="F199"/>
  <c r="G199" s="1"/>
  <c r="F198"/>
  <c r="G198" s="1"/>
  <c r="F197"/>
  <c r="G197" s="1"/>
  <c r="F190"/>
  <c r="G190" s="1"/>
  <c r="G202"/>
  <c r="F195"/>
  <c r="G195" s="1"/>
  <c r="F193"/>
  <c r="F192"/>
  <c r="G192" s="1"/>
  <c r="G194"/>
  <c r="G193"/>
  <c r="G191"/>
  <c r="G171"/>
  <c r="G177"/>
  <c r="G174"/>
  <c r="G172"/>
  <c r="G178"/>
  <c r="G176"/>
  <c r="G173"/>
  <c r="G179"/>
  <c r="G175"/>
  <c r="H233" l="1"/>
  <c r="H232"/>
  <c r="H234"/>
  <c r="H231"/>
  <c r="H235"/>
  <c r="H210"/>
  <c r="H213"/>
  <c r="H214"/>
  <c r="H216"/>
  <c r="H217"/>
  <c r="H215"/>
  <c r="H219"/>
  <c r="H218"/>
  <c r="H193"/>
  <c r="H179"/>
  <c r="H191"/>
  <c r="H197"/>
  <c r="H204"/>
  <c r="H208"/>
  <c r="H211"/>
  <c r="H205"/>
  <c r="H209"/>
  <c r="H207"/>
  <c r="H206"/>
  <c r="H198"/>
  <c r="H200"/>
  <c r="H201"/>
  <c r="H199"/>
  <c r="H202"/>
  <c r="H192"/>
  <c r="H195"/>
  <c r="H194"/>
  <c r="H190"/>
  <c r="H175"/>
  <c r="H173"/>
  <c r="H178"/>
  <c r="H176"/>
  <c r="H172"/>
  <c r="H177"/>
  <c r="H174"/>
  <c r="H171"/>
  <c r="G166" l="1"/>
  <c r="G168"/>
  <c r="G165"/>
  <c r="G169"/>
  <c r="G167"/>
  <c r="G164"/>
  <c r="G163"/>
  <c r="H163" s="1"/>
  <c r="G159"/>
  <c r="G146"/>
  <c r="G151"/>
  <c r="G147"/>
  <c r="H164" l="1"/>
  <c r="H169"/>
  <c r="H168"/>
  <c r="H167"/>
  <c r="H165"/>
  <c r="H166"/>
  <c r="H126"/>
  <c r="H128"/>
  <c r="H133"/>
  <c r="H135"/>
  <c r="H129"/>
  <c r="H130"/>
  <c r="H134"/>
  <c r="H131"/>
  <c r="H132"/>
  <c r="H127"/>
  <c r="H136"/>
  <c r="H125"/>
  <c r="G122"/>
  <c r="G107" l="1"/>
  <c r="G108"/>
  <c r="G97"/>
  <c r="G99"/>
  <c r="G100"/>
  <c r="G92"/>
  <c r="G98"/>
  <c r="G88"/>
  <c r="G84"/>
  <c r="G83"/>
  <c r="G60"/>
  <c r="G66"/>
  <c r="G71"/>
  <c r="G56"/>
  <c r="G72"/>
  <c r="G59"/>
  <c r="G69"/>
  <c r="G54"/>
  <c r="G64"/>
  <c r="G57"/>
  <c r="G70"/>
  <c r="G41"/>
  <c r="G32"/>
  <c r="G31"/>
  <c r="G51"/>
  <c r="G48"/>
  <c r="G36"/>
  <c r="G34"/>
  <c r="G30"/>
  <c r="G156"/>
  <c r="G161"/>
  <c r="G157"/>
  <c r="G160"/>
  <c r="G158"/>
  <c r="H158" s="1"/>
  <c r="G154"/>
  <c r="G149"/>
  <c r="G150"/>
  <c r="G153"/>
  <c r="G152"/>
  <c r="G148"/>
  <c r="G118"/>
  <c r="G119"/>
  <c r="G123"/>
  <c r="G120"/>
  <c r="G121"/>
  <c r="G112"/>
  <c r="G113"/>
  <c r="G115"/>
  <c r="G114"/>
  <c r="G116"/>
  <c r="G111"/>
  <c r="G103"/>
  <c r="G102"/>
  <c r="G105"/>
  <c r="G109"/>
  <c r="G106"/>
  <c r="G104"/>
  <c r="G94"/>
  <c r="G95"/>
  <c r="G96"/>
  <c r="G90"/>
  <c r="G91"/>
  <c r="G93"/>
  <c r="G77"/>
  <c r="G79"/>
  <c r="G76"/>
  <c r="G80"/>
  <c r="G82"/>
  <c r="G81"/>
  <c r="G85"/>
  <c r="G78"/>
  <c r="G87"/>
  <c r="G86"/>
  <c r="G58"/>
  <c r="G67"/>
  <c r="G74"/>
  <c r="G65"/>
  <c r="G73"/>
  <c r="G55"/>
  <c r="G62"/>
  <c r="G68"/>
  <c r="G63"/>
  <c r="G61"/>
  <c r="G53"/>
  <c r="G44"/>
  <c r="G43"/>
  <c r="G28"/>
  <c r="G49"/>
  <c r="G39"/>
  <c r="G50"/>
  <c r="G37"/>
  <c r="G45"/>
  <c r="G35"/>
  <c r="G40"/>
  <c r="G29"/>
  <c r="G47"/>
  <c r="G33"/>
  <c r="G38"/>
  <c r="G42"/>
  <c r="G46"/>
  <c r="H160" l="1"/>
  <c r="H161"/>
  <c r="H157"/>
  <c r="H159"/>
  <c r="H148"/>
  <c r="H146"/>
  <c r="H147"/>
  <c r="H151"/>
  <c r="H153"/>
  <c r="H149"/>
  <c r="H152"/>
  <c r="H150"/>
  <c r="H154"/>
  <c r="H122"/>
  <c r="H69"/>
  <c r="H116"/>
  <c r="H107"/>
  <c r="H108"/>
  <c r="H97"/>
  <c r="H99"/>
  <c r="H98"/>
  <c r="H100"/>
  <c r="H92"/>
  <c r="H88"/>
  <c r="H84"/>
  <c r="H83"/>
  <c r="H63"/>
  <c r="H62"/>
  <c r="H73"/>
  <c r="H74"/>
  <c r="H58"/>
  <c r="H70"/>
  <c r="H64"/>
  <c r="H60"/>
  <c r="H61"/>
  <c r="H68"/>
  <c r="H55"/>
  <c r="H65"/>
  <c r="H67"/>
  <c r="H57"/>
  <c r="H54"/>
  <c r="H59"/>
  <c r="H56"/>
  <c r="H66"/>
  <c r="H53"/>
  <c r="H71"/>
  <c r="H72"/>
  <c r="H121"/>
  <c r="H31"/>
  <c r="H32"/>
  <c r="H51"/>
  <c r="H41"/>
  <c r="H34"/>
  <c r="H30"/>
  <c r="H36"/>
  <c r="H48"/>
  <c r="H115"/>
  <c r="H123"/>
  <c r="H118"/>
  <c r="H156"/>
  <c r="H46"/>
  <c r="H111"/>
  <c r="H114"/>
  <c r="H113"/>
  <c r="H112"/>
  <c r="H120"/>
  <c r="H119"/>
  <c r="H106"/>
  <c r="H105"/>
  <c r="H103"/>
  <c r="H104"/>
  <c r="H109"/>
  <c r="H102"/>
  <c r="H38"/>
  <c r="H47"/>
  <c r="H40"/>
  <c r="H45"/>
  <c r="H50"/>
  <c r="H49"/>
  <c r="H44"/>
  <c r="H42"/>
  <c r="H33"/>
  <c r="H29"/>
  <c r="H35"/>
  <c r="H37"/>
  <c r="H39"/>
  <c r="H28"/>
  <c r="H43"/>
  <c r="H86"/>
  <c r="H87"/>
  <c r="H85"/>
  <c r="H82"/>
  <c r="H80"/>
  <c r="H79"/>
  <c r="H91"/>
  <c r="H96"/>
  <c r="H94"/>
  <c r="H78"/>
  <c r="H81"/>
  <c r="H76"/>
  <c r="H77"/>
  <c r="H93"/>
  <c r="H90"/>
  <c r="H95"/>
</calcChain>
</file>

<file path=xl/sharedStrings.xml><?xml version="1.0" encoding="utf-8"?>
<sst xmlns="http://schemas.openxmlformats.org/spreadsheetml/2006/main" count="536" uniqueCount="322">
  <si>
    <t>본 회 의           출 석 률</t>
    <phoneticPr fontId="1" type="noConversion"/>
  </si>
  <si>
    <t>상 임 위            출 석 률</t>
    <phoneticPr fontId="1" type="noConversion"/>
  </si>
  <si>
    <t>순위</t>
    <phoneticPr fontId="1" type="noConversion"/>
  </si>
  <si>
    <t>본회의+상임위</t>
    <phoneticPr fontId="1" type="noConversion"/>
  </si>
  <si>
    <t>의 원 명</t>
    <phoneticPr fontId="1" type="noConversion"/>
  </si>
  <si>
    <t>도시건설</t>
    <phoneticPr fontId="1" type="noConversion"/>
  </si>
  <si>
    <t>총무</t>
    <phoneticPr fontId="1" type="noConversion"/>
  </si>
  <si>
    <t>산업건설</t>
    <phoneticPr fontId="1" type="noConversion"/>
  </si>
  <si>
    <t>자치행정</t>
    <phoneticPr fontId="1" type="noConversion"/>
  </si>
  <si>
    <t>특별위원회</t>
    <phoneticPr fontId="1" type="noConversion"/>
  </si>
  <si>
    <t>비 고</t>
    <phoneticPr fontId="1" type="noConversion"/>
  </si>
  <si>
    <t>소 속                  상 임 위</t>
    <phoneticPr fontId="1" type="noConversion"/>
  </si>
  <si>
    <t>전라남도 기초의원 회의 출석현황</t>
    <phoneticPr fontId="1" type="noConversion"/>
  </si>
  <si>
    <t>목포시의회      (22명)</t>
    <phoneticPr fontId="1" type="noConversion"/>
  </si>
  <si>
    <t>장 복 성</t>
    <phoneticPr fontId="4" type="noConversion"/>
  </si>
  <si>
    <t>박 병 섭</t>
    <phoneticPr fontId="4" type="noConversion"/>
  </si>
  <si>
    <t>배 종 범</t>
    <phoneticPr fontId="4" type="noConversion"/>
  </si>
  <si>
    <t>노 상 익</t>
    <phoneticPr fontId="4" type="noConversion"/>
  </si>
  <si>
    <t>한 정 훈</t>
    <phoneticPr fontId="4" type="noConversion"/>
  </si>
  <si>
    <t>고 경 석</t>
    <phoneticPr fontId="4" type="noConversion"/>
  </si>
  <si>
    <t>박 창 수</t>
    <phoneticPr fontId="4" type="noConversion"/>
  </si>
  <si>
    <t>전 경 선</t>
    <phoneticPr fontId="4" type="noConversion"/>
  </si>
  <si>
    <t>허 정 민</t>
    <phoneticPr fontId="4" type="noConversion"/>
  </si>
  <si>
    <t>고 승 남</t>
    <phoneticPr fontId="4" type="noConversion"/>
  </si>
  <si>
    <t>오 승 원</t>
    <phoneticPr fontId="4" type="noConversion"/>
  </si>
  <si>
    <t>조 요 한</t>
    <phoneticPr fontId="4" type="noConversion"/>
  </si>
  <si>
    <t>최 석 호</t>
    <phoneticPr fontId="4" type="noConversion"/>
  </si>
  <si>
    <t>관광경제환경</t>
    <phoneticPr fontId="1" type="noConversion"/>
  </si>
  <si>
    <t>기획복지</t>
    <phoneticPr fontId="1" type="noConversion"/>
  </si>
  <si>
    <t>도시건설</t>
    <phoneticPr fontId="1" type="noConversion"/>
  </si>
  <si>
    <t>의 장</t>
    <phoneticPr fontId="1" type="noConversion"/>
  </si>
  <si>
    <t>/</t>
    <phoneticPr fontId="1" type="noConversion"/>
  </si>
  <si>
    <t>강 성 휘</t>
    <phoneticPr fontId="4" type="noConversion"/>
  </si>
  <si>
    <t>조 성 오</t>
    <phoneticPr fontId="4" type="noConversion"/>
  </si>
  <si>
    <t>이 기 정</t>
    <phoneticPr fontId="4" type="noConversion"/>
  </si>
  <si>
    <t>김 영 수</t>
    <phoneticPr fontId="4" type="noConversion"/>
  </si>
  <si>
    <t>박 정 훈</t>
    <phoneticPr fontId="4" type="noConversion"/>
  </si>
  <si>
    <t>서 조 원</t>
    <phoneticPr fontId="4" type="noConversion"/>
  </si>
  <si>
    <t>성 혜 리</t>
    <phoneticPr fontId="4" type="noConversion"/>
  </si>
  <si>
    <t>기획복지</t>
    <phoneticPr fontId="1" type="noConversion"/>
  </si>
  <si>
    <t>윤 양 덕</t>
    <phoneticPr fontId="4" type="noConversion"/>
  </si>
  <si>
    <t>관광경제환경</t>
    <phoneticPr fontId="1" type="noConversion"/>
  </si>
  <si>
    <t>정 석 봉</t>
    <phoneticPr fontId="4" type="noConversion"/>
  </si>
  <si>
    <t>여수시의회      (25명)</t>
    <phoneticPr fontId="1" type="noConversion"/>
  </si>
  <si>
    <t>박 정 채</t>
    <phoneticPr fontId="4" type="noConversion"/>
  </si>
  <si>
    <t>김 명 남</t>
    <phoneticPr fontId="4" type="noConversion"/>
  </si>
  <si>
    <t>김 영 규</t>
    <phoneticPr fontId="4" type="noConversion"/>
  </si>
  <si>
    <t>정 한 태</t>
    <phoneticPr fontId="4" type="noConversion"/>
  </si>
  <si>
    <t>강 용 주</t>
    <phoneticPr fontId="4" type="noConversion"/>
  </si>
  <si>
    <t>고 효 주</t>
    <phoneticPr fontId="4" type="noConversion"/>
  </si>
  <si>
    <t>유 우 준</t>
    <phoneticPr fontId="4" type="noConversion"/>
  </si>
  <si>
    <t>최 대 식</t>
    <phoneticPr fontId="4" type="noConversion"/>
  </si>
  <si>
    <t>이 삼 용</t>
    <phoneticPr fontId="4" type="noConversion"/>
  </si>
  <si>
    <t>최 철 훈</t>
    <phoneticPr fontId="4" type="noConversion"/>
  </si>
  <si>
    <t>김 상 일</t>
    <phoneticPr fontId="4" type="noConversion"/>
  </si>
  <si>
    <t>정 빈 근</t>
    <phoneticPr fontId="4" type="noConversion"/>
  </si>
  <si>
    <t>김 순 빈</t>
    <phoneticPr fontId="4" type="noConversion"/>
  </si>
  <si>
    <t>박 동 영</t>
    <phoneticPr fontId="4" type="noConversion"/>
  </si>
  <si>
    <t>서 현 곤</t>
    <phoneticPr fontId="4" type="noConversion"/>
  </si>
  <si>
    <t>송 재 향</t>
    <phoneticPr fontId="4" type="noConversion"/>
  </si>
  <si>
    <t>차 성 업</t>
    <phoneticPr fontId="4" type="noConversion"/>
  </si>
  <si>
    <t>환경복지</t>
    <phoneticPr fontId="1" type="noConversion"/>
  </si>
  <si>
    <t>관광건설</t>
    <phoneticPr fontId="1" type="noConversion"/>
  </si>
  <si>
    <t>기획자치</t>
    <phoneticPr fontId="1" type="noConversion"/>
  </si>
  <si>
    <t>강 진 원</t>
    <phoneticPr fontId="4" type="noConversion"/>
  </si>
  <si>
    <t>관광건설</t>
    <phoneticPr fontId="1" type="noConversion"/>
  </si>
  <si>
    <t>서 완 석</t>
    <phoneticPr fontId="4" type="noConversion"/>
  </si>
  <si>
    <t>기획자치</t>
    <phoneticPr fontId="1" type="noConversion"/>
  </si>
  <si>
    <t>이 기 동</t>
    <phoneticPr fontId="4" type="noConversion"/>
  </si>
  <si>
    <t>환경복지</t>
    <phoneticPr fontId="1" type="noConversion"/>
  </si>
  <si>
    <t>박 평 근</t>
    <phoneticPr fontId="4" type="noConversion"/>
  </si>
  <si>
    <t>천 순 애</t>
    <phoneticPr fontId="4" type="noConversion"/>
  </si>
  <si>
    <t>성 해 석</t>
    <phoneticPr fontId="4" type="noConversion"/>
  </si>
  <si>
    <t>관광건설</t>
    <phoneticPr fontId="1" type="noConversion"/>
  </si>
  <si>
    <t>김 덕 수</t>
    <phoneticPr fontId="4" type="noConversion"/>
  </si>
  <si>
    <t>정 병 관</t>
    <phoneticPr fontId="4" type="noConversion"/>
  </si>
  <si>
    <t>환경복지</t>
    <phoneticPr fontId="1" type="noConversion"/>
  </si>
  <si>
    <t>순천시의회      (23명)</t>
    <phoneticPr fontId="1" type="noConversion"/>
  </si>
  <si>
    <t>박 광 호</t>
    <phoneticPr fontId="4" type="noConversion"/>
  </si>
  <si>
    <t>박 광 득</t>
    <phoneticPr fontId="4" type="noConversion"/>
  </si>
  <si>
    <t>정 영 식</t>
    <phoneticPr fontId="4" type="noConversion"/>
  </si>
  <si>
    <t>최 병 준</t>
    <phoneticPr fontId="4" type="noConversion"/>
  </si>
  <si>
    <t>김 기 태</t>
    <phoneticPr fontId="4" type="noConversion"/>
  </si>
  <si>
    <t>김 봉 환</t>
    <phoneticPr fontId="4" type="noConversion"/>
  </si>
  <si>
    <t>정 병 회</t>
    <phoneticPr fontId="4" type="noConversion"/>
  </si>
  <si>
    <t>정 상 윤</t>
    <phoneticPr fontId="4" type="noConversion"/>
  </si>
  <si>
    <t>기 도 서</t>
    <phoneticPr fontId="4" type="noConversion"/>
  </si>
  <si>
    <t>김 대 희</t>
    <phoneticPr fontId="4" type="noConversion"/>
  </si>
  <si>
    <t>문 규 준</t>
    <phoneticPr fontId="4" type="noConversion"/>
  </si>
  <si>
    <t>김 병 권</t>
    <phoneticPr fontId="4" type="noConversion"/>
  </si>
  <si>
    <t>유 혜 숙</t>
    <phoneticPr fontId="4" type="noConversion"/>
  </si>
  <si>
    <t>박 동 수</t>
    <phoneticPr fontId="4" type="noConversion"/>
  </si>
  <si>
    <t>윤 병 철</t>
    <phoneticPr fontId="4" type="noConversion"/>
  </si>
  <si>
    <t>강 형 구</t>
    <phoneticPr fontId="4" type="noConversion"/>
  </si>
  <si>
    <t>신 화 철</t>
    <phoneticPr fontId="4" type="noConversion"/>
  </si>
  <si>
    <t>김 윤 수</t>
    <phoneticPr fontId="4" type="noConversion"/>
  </si>
  <si>
    <t>박 문 규</t>
    <phoneticPr fontId="4" type="noConversion"/>
  </si>
  <si>
    <t>조 용 훈</t>
    <phoneticPr fontId="4" type="noConversion"/>
  </si>
  <si>
    <t>유 종 완</t>
    <phoneticPr fontId="4" type="noConversion"/>
  </si>
  <si>
    <t>송 혜 경</t>
    <phoneticPr fontId="4" type="noConversion"/>
  </si>
  <si>
    <t>허 강 숙</t>
    <phoneticPr fontId="4" type="noConversion"/>
  </si>
  <si>
    <t>행정자치</t>
    <phoneticPr fontId="1" type="noConversion"/>
  </si>
  <si>
    <t>문화경제</t>
    <phoneticPr fontId="1" type="noConversion"/>
  </si>
  <si>
    <t>행정자치</t>
    <phoneticPr fontId="1" type="noConversion"/>
  </si>
  <si>
    <t>문화경제</t>
    <phoneticPr fontId="1" type="noConversion"/>
  </si>
  <si>
    <t>강 인 규</t>
    <phoneticPr fontId="4" type="noConversion"/>
  </si>
  <si>
    <t>홍 철 식</t>
    <phoneticPr fontId="4" type="noConversion"/>
  </si>
  <si>
    <t>나 익 수</t>
    <phoneticPr fontId="4" type="noConversion"/>
  </si>
  <si>
    <t>김 세 곤</t>
    <phoneticPr fontId="4" type="noConversion"/>
  </si>
  <si>
    <t>정 광 연</t>
    <phoneticPr fontId="4" type="noConversion"/>
  </si>
  <si>
    <t>김 성 재</t>
    <phoneticPr fontId="4" type="noConversion"/>
  </si>
  <si>
    <t>김 양 길</t>
    <phoneticPr fontId="4" type="noConversion"/>
  </si>
  <si>
    <t>김 종 운</t>
    <phoneticPr fontId="4" type="noConversion"/>
  </si>
  <si>
    <t>김 철 수</t>
    <phoneticPr fontId="4" type="noConversion"/>
  </si>
  <si>
    <t>김 판 근</t>
    <phoneticPr fontId="4" type="noConversion"/>
  </si>
  <si>
    <t>박 종 관</t>
    <phoneticPr fontId="4" type="noConversion"/>
  </si>
  <si>
    <t>정 찬 걸</t>
    <phoneticPr fontId="4" type="noConversion"/>
  </si>
  <si>
    <t>강 정 숙</t>
    <phoneticPr fontId="4" type="noConversion"/>
  </si>
  <si>
    <t>박 영 자</t>
    <phoneticPr fontId="4" type="noConversion"/>
  </si>
  <si>
    <t>자치행정</t>
    <phoneticPr fontId="1" type="noConversion"/>
  </si>
  <si>
    <t>경제건설</t>
    <phoneticPr fontId="1" type="noConversion"/>
  </si>
  <si>
    <t>경제건설</t>
    <phoneticPr fontId="1" type="noConversion"/>
  </si>
  <si>
    <t>나주시의회      (14명)</t>
    <phoneticPr fontId="1" type="noConversion"/>
  </si>
  <si>
    <t>광양시의회       (12명)</t>
    <phoneticPr fontId="1" type="noConversion"/>
  </si>
  <si>
    <t>장 명 완</t>
    <phoneticPr fontId="4" type="noConversion"/>
  </si>
  <si>
    <t>배 학 순</t>
    <phoneticPr fontId="4" type="noConversion"/>
  </si>
  <si>
    <t>박 노 신</t>
    <phoneticPr fontId="4" type="noConversion"/>
  </si>
  <si>
    <t>정 현 완</t>
    <phoneticPr fontId="4" type="noConversion"/>
  </si>
  <si>
    <t>이 서 기</t>
    <phoneticPr fontId="4" type="noConversion"/>
  </si>
  <si>
    <t>이 돈 구</t>
    <phoneticPr fontId="4" type="noConversion"/>
  </si>
  <si>
    <t>박 필 순</t>
    <phoneticPr fontId="4" type="noConversion"/>
  </si>
  <si>
    <t>서 경 식</t>
    <phoneticPr fontId="4" type="noConversion"/>
  </si>
  <si>
    <t>강 정 일</t>
    <phoneticPr fontId="4" type="noConversion"/>
  </si>
  <si>
    <t>장 석 영</t>
    <phoneticPr fontId="4" type="noConversion"/>
  </si>
  <si>
    <t>김 영 심</t>
    <phoneticPr fontId="4" type="noConversion"/>
  </si>
  <si>
    <t>정 순 애</t>
    <phoneticPr fontId="4" type="noConversion"/>
  </si>
  <si>
    <t>총무</t>
    <phoneticPr fontId="1" type="noConversion"/>
  </si>
  <si>
    <t>담양군의회         (9명)</t>
    <phoneticPr fontId="1" type="noConversion"/>
  </si>
  <si>
    <t>윤 영 선</t>
    <phoneticPr fontId="4" type="noConversion"/>
  </si>
  <si>
    <t>박 종 원</t>
    <phoneticPr fontId="4" type="noConversion"/>
  </si>
  <si>
    <t>최 화 삼</t>
    <phoneticPr fontId="4" type="noConversion"/>
  </si>
  <si>
    <t>양 대 수</t>
    <phoneticPr fontId="4" type="noConversion"/>
  </si>
  <si>
    <t>이 근 식</t>
    <phoneticPr fontId="4" type="noConversion"/>
  </si>
  <si>
    <t>전 정 철</t>
    <phoneticPr fontId="4" type="noConversion"/>
  </si>
  <si>
    <t>김 기 성</t>
    <phoneticPr fontId="4" type="noConversion"/>
  </si>
  <si>
    <t>김 동 주</t>
    <phoneticPr fontId="4" type="noConversion"/>
  </si>
  <si>
    <t>한 만 순</t>
    <phoneticPr fontId="4" type="noConversion"/>
  </si>
  <si>
    <t>산업건설</t>
    <phoneticPr fontId="1" type="noConversion"/>
  </si>
  <si>
    <t>곡성군의회       (7명)</t>
    <phoneticPr fontId="1" type="noConversion"/>
  </si>
  <si>
    <t>*예결특위만 있음</t>
    <phoneticPr fontId="1" type="noConversion"/>
  </si>
  <si>
    <t>박 사 차</t>
    <phoneticPr fontId="4" type="noConversion"/>
  </si>
  <si>
    <t>이 후 정</t>
    <phoneticPr fontId="4" type="noConversion"/>
  </si>
  <si>
    <t>김 종 국</t>
    <phoneticPr fontId="4" type="noConversion"/>
  </si>
  <si>
    <t>김 판 준</t>
    <phoneticPr fontId="4" type="noConversion"/>
  </si>
  <si>
    <t>김 정 곤</t>
    <phoneticPr fontId="4" type="noConversion"/>
  </si>
  <si>
    <t>이 상 철</t>
    <phoneticPr fontId="4" type="noConversion"/>
  </si>
  <si>
    <t>강 대 광</t>
    <phoneticPr fontId="4" type="noConversion"/>
  </si>
  <si>
    <t>특별위원회</t>
    <phoneticPr fontId="1" type="noConversion"/>
  </si>
  <si>
    <t>*예결특위+행감특위</t>
    <phoneticPr fontId="1" type="noConversion"/>
  </si>
  <si>
    <t>구례군의회        (7명)</t>
    <phoneticPr fontId="1" type="noConversion"/>
  </si>
  <si>
    <t>박 민 순</t>
    <phoneticPr fontId="4" type="noConversion"/>
  </si>
  <si>
    <t>서 은 식</t>
    <phoneticPr fontId="4" type="noConversion"/>
  </si>
  <si>
    <t>김 영 의</t>
    <phoneticPr fontId="4" type="noConversion"/>
  </si>
  <si>
    <t>김 종 영</t>
    <phoneticPr fontId="4" type="noConversion"/>
  </si>
  <si>
    <t>장 영 재</t>
    <phoneticPr fontId="4" type="noConversion"/>
  </si>
  <si>
    <t>최 성 욱</t>
    <phoneticPr fontId="4" type="noConversion"/>
  </si>
  <si>
    <t>허     현</t>
    <phoneticPr fontId="4" type="noConversion"/>
  </si>
  <si>
    <t>고흥군의회       (12명)</t>
    <phoneticPr fontId="1" type="noConversion"/>
  </si>
  <si>
    <t>배 기 홍</t>
    <phoneticPr fontId="4" type="noConversion"/>
  </si>
  <si>
    <t>송 경 석</t>
    <phoneticPr fontId="4" type="noConversion"/>
  </si>
  <si>
    <t>김 옥 래</t>
    <phoneticPr fontId="4" type="noConversion"/>
  </si>
  <si>
    <t>이 재 후</t>
    <phoneticPr fontId="4" type="noConversion"/>
  </si>
  <si>
    <t>신 태 균</t>
    <phoneticPr fontId="4" type="noConversion"/>
  </si>
  <si>
    <t>김 영 길</t>
    <phoneticPr fontId="4" type="noConversion"/>
  </si>
  <si>
    <t>김 주 식</t>
    <phoneticPr fontId="4" type="noConversion"/>
  </si>
  <si>
    <t>박 금 래</t>
    <phoneticPr fontId="4" type="noConversion"/>
  </si>
  <si>
    <t>함 채 규</t>
    <phoneticPr fontId="4" type="noConversion"/>
  </si>
  <si>
    <t>김 의 규</t>
    <phoneticPr fontId="4" type="noConversion"/>
  </si>
  <si>
    <t>서 향 자</t>
    <phoneticPr fontId="4" type="noConversion"/>
  </si>
  <si>
    <t>차 성 자</t>
    <phoneticPr fontId="4" type="noConversion"/>
  </si>
  <si>
    <t>*상임위 회의는 한듯 하나</t>
    <phoneticPr fontId="1" type="noConversion"/>
  </si>
  <si>
    <t>회의록 없음</t>
    <phoneticPr fontId="1" type="noConversion"/>
  </si>
  <si>
    <t>강 규 종</t>
    <phoneticPr fontId="4" type="noConversion"/>
  </si>
  <si>
    <t>김 두 환</t>
    <phoneticPr fontId="4" type="noConversion"/>
  </si>
  <si>
    <t>김 종 혁</t>
    <phoneticPr fontId="4" type="noConversion"/>
  </si>
  <si>
    <t>김 철 우</t>
    <phoneticPr fontId="4" type="noConversion"/>
  </si>
  <si>
    <t>백 준 선</t>
    <phoneticPr fontId="4" type="noConversion"/>
  </si>
  <si>
    <t>윤 동 진</t>
    <phoneticPr fontId="4" type="noConversion"/>
  </si>
  <si>
    <t>이 국 성</t>
    <phoneticPr fontId="4" type="noConversion"/>
  </si>
  <si>
    <t>이 정 범</t>
    <phoneticPr fontId="4" type="noConversion"/>
  </si>
  <si>
    <t>임 영 수</t>
    <phoneticPr fontId="4" type="noConversion"/>
  </si>
  <si>
    <t>보성군의회       (9명)</t>
    <phoneticPr fontId="1" type="noConversion"/>
  </si>
  <si>
    <t>*보성군 회의록 없음</t>
    <phoneticPr fontId="1" type="noConversion"/>
  </si>
  <si>
    <t>화순군의회       (10명)</t>
    <phoneticPr fontId="1" type="noConversion"/>
  </si>
  <si>
    <t>주 승 현</t>
    <phoneticPr fontId="4" type="noConversion"/>
  </si>
  <si>
    <t>박 광 재</t>
    <phoneticPr fontId="4" type="noConversion"/>
  </si>
  <si>
    <t>강 순 팔</t>
    <phoneticPr fontId="4" type="noConversion"/>
  </si>
  <si>
    <t>정 중 구</t>
    <phoneticPr fontId="4" type="noConversion"/>
  </si>
  <si>
    <t>오 방 록</t>
    <phoneticPr fontId="4" type="noConversion"/>
  </si>
  <si>
    <t>임 지 락</t>
    <phoneticPr fontId="4" type="noConversion"/>
  </si>
  <si>
    <t>정 형 찬</t>
    <phoneticPr fontId="4" type="noConversion"/>
  </si>
  <si>
    <t>김     실</t>
    <phoneticPr fontId="4" type="noConversion"/>
  </si>
  <si>
    <t>문 행 주</t>
    <phoneticPr fontId="4" type="noConversion"/>
  </si>
  <si>
    <t>조 유 송</t>
    <phoneticPr fontId="4" type="noConversion"/>
  </si>
  <si>
    <t xml:space="preserve">총무 </t>
    <phoneticPr fontId="1" type="noConversion"/>
  </si>
  <si>
    <t xml:space="preserve">총무 </t>
    <phoneticPr fontId="1" type="noConversion"/>
  </si>
  <si>
    <t>장흥군의회       (7명)</t>
    <phoneticPr fontId="1" type="noConversion"/>
  </si>
  <si>
    <t>이 승 일</t>
    <phoneticPr fontId="4" type="noConversion"/>
  </si>
  <si>
    <t>황 월 연</t>
    <phoneticPr fontId="4" type="noConversion"/>
  </si>
  <si>
    <t>이 병 량</t>
    <phoneticPr fontId="4" type="noConversion"/>
  </si>
  <si>
    <t>최 경 석</t>
    <phoneticPr fontId="4" type="noConversion"/>
  </si>
  <si>
    <t>김 현 수</t>
    <phoneticPr fontId="4" type="noConversion"/>
  </si>
  <si>
    <t>황 정 주</t>
    <phoneticPr fontId="4" type="noConversion"/>
  </si>
  <si>
    <t>김 화 자</t>
    <phoneticPr fontId="4" type="noConversion"/>
  </si>
  <si>
    <t>*예결특위+</t>
    <phoneticPr fontId="1" type="noConversion"/>
  </si>
  <si>
    <t>쌀 소득보전..실태파악특위</t>
    <phoneticPr fontId="1" type="noConversion"/>
  </si>
  <si>
    <t>강진군의회       (8명)</t>
    <phoneticPr fontId="1" type="noConversion"/>
  </si>
  <si>
    <t>이 삼 현</t>
    <phoneticPr fontId="4" type="noConversion"/>
  </si>
  <si>
    <t>김 용 호</t>
    <phoneticPr fontId="4" type="noConversion"/>
  </si>
  <si>
    <t>김 남 수</t>
    <phoneticPr fontId="4" type="noConversion"/>
  </si>
  <si>
    <t>김 태 정</t>
    <phoneticPr fontId="4" type="noConversion"/>
  </si>
  <si>
    <t>김 규 태</t>
    <phoneticPr fontId="4" type="noConversion"/>
  </si>
  <si>
    <t>정 삼 균</t>
    <phoneticPr fontId="4" type="noConversion"/>
  </si>
  <si>
    <t>윤 희 숙</t>
    <phoneticPr fontId="4" type="noConversion"/>
  </si>
  <si>
    <t>*특별위원회도 존재하나</t>
    <phoneticPr fontId="1" type="noConversion"/>
  </si>
  <si>
    <t>회의록이 없음</t>
    <phoneticPr fontId="1" type="noConversion"/>
  </si>
  <si>
    <t>*행감특위</t>
    <phoneticPr fontId="1" type="noConversion"/>
  </si>
  <si>
    <t>해남군의회       (10명)</t>
    <phoneticPr fontId="1" type="noConversion"/>
  </si>
  <si>
    <t>김 창 환</t>
    <phoneticPr fontId="4" type="noConversion"/>
  </si>
  <si>
    <t>박 철 환</t>
    <phoneticPr fontId="4" type="noConversion"/>
  </si>
  <si>
    <t>김 종 분</t>
    <phoneticPr fontId="4" type="noConversion"/>
  </si>
  <si>
    <t>김 평 윤</t>
    <phoneticPr fontId="4" type="noConversion"/>
  </si>
  <si>
    <t>김 혜 경</t>
    <phoneticPr fontId="4" type="noConversion"/>
  </si>
  <si>
    <t>명 재 구</t>
    <phoneticPr fontId="4" type="noConversion"/>
  </si>
  <si>
    <t>박 희 재</t>
    <phoneticPr fontId="4" type="noConversion"/>
  </si>
  <si>
    <t>이 길 운</t>
    <phoneticPr fontId="4" type="noConversion"/>
  </si>
  <si>
    <t>이 종 록</t>
    <phoneticPr fontId="4" type="noConversion"/>
  </si>
  <si>
    <t>조 광 영</t>
    <phoneticPr fontId="4" type="noConversion"/>
  </si>
  <si>
    <t>영암군의회       (9명)</t>
    <phoneticPr fontId="1" type="noConversion"/>
  </si>
  <si>
    <t>강 찬 원</t>
    <phoneticPr fontId="4" type="noConversion"/>
  </si>
  <si>
    <t>김 점 중</t>
    <phoneticPr fontId="4" type="noConversion"/>
  </si>
  <si>
    <t>류 선 열</t>
    <phoneticPr fontId="4" type="noConversion"/>
  </si>
  <si>
    <t>박 영 배</t>
    <phoneticPr fontId="4" type="noConversion"/>
  </si>
  <si>
    <t>박 영 수</t>
    <phoneticPr fontId="4" type="noConversion"/>
  </si>
  <si>
    <t>신 락 현</t>
    <phoneticPr fontId="4" type="noConversion"/>
  </si>
  <si>
    <t>유 호 진</t>
    <phoneticPr fontId="4" type="noConversion"/>
  </si>
  <si>
    <t>이 보 라 미</t>
    <phoneticPr fontId="4" type="noConversion"/>
  </si>
  <si>
    <t>최 병 찬</t>
    <phoneticPr fontId="4" type="noConversion"/>
  </si>
  <si>
    <t>경제건설/자치행정</t>
    <phoneticPr fontId="1" type="noConversion"/>
  </si>
  <si>
    <t>무안군의회       (7명)</t>
    <phoneticPr fontId="1" type="noConversion"/>
  </si>
  <si>
    <t>정 길 수</t>
    <phoneticPr fontId="4" type="noConversion"/>
  </si>
  <si>
    <t>김 천 성</t>
    <phoneticPr fontId="4" type="noConversion"/>
  </si>
  <si>
    <t>임 덕 수</t>
    <phoneticPr fontId="4" type="noConversion"/>
  </si>
  <si>
    <t>이 요 진</t>
    <phoneticPr fontId="4" type="noConversion"/>
  </si>
  <si>
    <t>양 영 복</t>
    <phoneticPr fontId="4" type="noConversion"/>
  </si>
  <si>
    <t>김 관 형</t>
    <phoneticPr fontId="4" type="noConversion"/>
  </si>
  <si>
    <t>김     산</t>
    <phoneticPr fontId="4" type="noConversion"/>
  </si>
  <si>
    <t>산업건설/행정문화복지</t>
    <phoneticPr fontId="1" type="noConversion"/>
  </si>
  <si>
    <t>산업건설/행정문화복지</t>
    <phoneticPr fontId="1" type="noConversion"/>
  </si>
  <si>
    <t>행정문화복지</t>
    <phoneticPr fontId="1" type="noConversion"/>
  </si>
  <si>
    <t>함평군의회       (7명)</t>
    <phoneticPr fontId="1" type="noConversion"/>
  </si>
  <si>
    <t>이 동 윤</t>
    <phoneticPr fontId="4" type="noConversion"/>
  </si>
  <si>
    <t>정 창 우</t>
    <phoneticPr fontId="4" type="noConversion"/>
  </si>
  <si>
    <t>이 윤 행</t>
    <phoneticPr fontId="4" type="noConversion"/>
  </si>
  <si>
    <t>김 국 도</t>
    <phoneticPr fontId="4" type="noConversion"/>
  </si>
  <si>
    <t>조 용 무</t>
    <phoneticPr fontId="4" type="noConversion"/>
  </si>
  <si>
    <t>정 현 철</t>
    <phoneticPr fontId="4" type="noConversion"/>
  </si>
  <si>
    <t>윤 앵 랑</t>
    <phoneticPr fontId="4" type="noConversion"/>
  </si>
  <si>
    <t>경제건설/일반행정</t>
    <phoneticPr fontId="1" type="noConversion"/>
  </si>
  <si>
    <t>일반행정/일반행정</t>
    <phoneticPr fontId="1" type="noConversion"/>
  </si>
  <si>
    <t>영광군의회       (9명)</t>
    <phoneticPr fontId="1" type="noConversion"/>
  </si>
  <si>
    <t>신 언 창</t>
    <phoneticPr fontId="4" type="noConversion"/>
  </si>
  <si>
    <t>김 준 성</t>
    <phoneticPr fontId="4" type="noConversion"/>
  </si>
  <si>
    <t>강 필 수</t>
    <phoneticPr fontId="4" type="noConversion"/>
  </si>
  <si>
    <t>유 병 남</t>
    <phoneticPr fontId="4" type="noConversion"/>
  </si>
  <si>
    <t>이 장 석</t>
    <phoneticPr fontId="4" type="noConversion"/>
  </si>
  <si>
    <t>이 종 윤</t>
    <phoneticPr fontId="4" type="noConversion"/>
  </si>
  <si>
    <t>장 기 소</t>
    <phoneticPr fontId="4" type="noConversion"/>
  </si>
  <si>
    <t>홍 경 희</t>
    <phoneticPr fontId="4" type="noConversion"/>
  </si>
  <si>
    <t>장성군의회       (8명)</t>
    <phoneticPr fontId="1" type="noConversion"/>
  </si>
  <si>
    <t>김 상 복</t>
    <phoneticPr fontId="4" type="noConversion"/>
  </si>
  <si>
    <t>박 광 진</t>
    <phoneticPr fontId="4" type="noConversion"/>
  </si>
  <si>
    <t>임 동 섭</t>
    <phoneticPr fontId="4" type="noConversion"/>
  </si>
  <si>
    <t>이 일 현</t>
    <phoneticPr fontId="4" type="noConversion"/>
  </si>
  <si>
    <t>강 화 자</t>
    <phoneticPr fontId="4" type="noConversion"/>
  </si>
  <si>
    <t>강 성 주</t>
    <phoneticPr fontId="4" type="noConversion"/>
  </si>
  <si>
    <t>박 상 곤</t>
    <phoneticPr fontId="4" type="noConversion"/>
  </si>
  <si>
    <t>산업건설/행정자치</t>
    <phoneticPr fontId="1" type="noConversion"/>
  </si>
  <si>
    <t>완도군의회       (9명)</t>
    <phoneticPr fontId="1" type="noConversion"/>
  </si>
  <si>
    <t>차 용 우</t>
    <phoneticPr fontId="4" type="noConversion"/>
  </si>
  <si>
    <t>정 은 상</t>
    <phoneticPr fontId="4" type="noConversion"/>
  </si>
  <si>
    <t>김 부 웅</t>
    <phoneticPr fontId="4" type="noConversion"/>
  </si>
  <si>
    <t>김     신</t>
    <phoneticPr fontId="4" type="noConversion"/>
  </si>
  <si>
    <t>김 진 침</t>
    <phoneticPr fontId="4" type="noConversion"/>
  </si>
  <si>
    <t>박 삼 재</t>
    <phoneticPr fontId="4" type="noConversion"/>
  </si>
  <si>
    <t>박 업 수</t>
    <phoneticPr fontId="4" type="noConversion"/>
  </si>
  <si>
    <t>신 의 준</t>
    <phoneticPr fontId="4" type="noConversion"/>
  </si>
  <si>
    <t>정 동 택</t>
    <phoneticPr fontId="4" type="noConversion"/>
  </si>
  <si>
    <t>*상임위원회 회의록</t>
    <phoneticPr fontId="1" type="noConversion"/>
  </si>
  <si>
    <t>정보 없음</t>
    <phoneticPr fontId="1" type="noConversion"/>
  </si>
  <si>
    <t>*전체 회의록</t>
    <phoneticPr fontId="1" type="noConversion"/>
  </si>
  <si>
    <t>출석의원명단없음</t>
  </si>
  <si>
    <t>진도군의회       (6명)</t>
    <phoneticPr fontId="1" type="noConversion"/>
  </si>
  <si>
    <t>조규탁</t>
    <phoneticPr fontId="4" type="noConversion"/>
  </si>
  <si>
    <t>한승주</t>
    <phoneticPr fontId="4" type="noConversion"/>
  </si>
  <si>
    <t>김승이</t>
    <phoneticPr fontId="4" type="noConversion"/>
  </si>
  <si>
    <t>박동흔</t>
    <phoneticPr fontId="4" type="noConversion"/>
  </si>
  <si>
    <t>이홍일</t>
    <phoneticPr fontId="4" type="noConversion"/>
  </si>
  <si>
    <t>주만종</t>
    <phoneticPr fontId="4" type="noConversion"/>
  </si>
  <si>
    <t>신안군의회       (10명)</t>
    <phoneticPr fontId="1" type="noConversion"/>
  </si>
  <si>
    <t>주 장 배</t>
    <phoneticPr fontId="4" type="noConversion"/>
  </si>
  <si>
    <t>정 영 도</t>
    <phoneticPr fontId="4" type="noConversion"/>
  </si>
  <si>
    <t>박 삼 성</t>
    <phoneticPr fontId="4" type="noConversion"/>
  </si>
  <si>
    <t>정 창 영</t>
    <phoneticPr fontId="4" type="noConversion"/>
  </si>
  <si>
    <t>황 두 남</t>
    <phoneticPr fontId="4" type="noConversion"/>
  </si>
  <si>
    <t>김 문 수</t>
    <phoneticPr fontId="4" type="noConversion"/>
  </si>
  <si>
    <t>양 영 모</t>
    <phoneticPr fontId="4" type="noConversion"/>
  </si>
  <si>
    <t>정 일 호</t>
    <phoneticPr fontId="4" type="noConversion"/>
  </si>
  <si>
    <t>김 동 근</t>
    <phoneticPr fontId="4" type="noConversion"/>
  </si>
  <si>
    <t>이 채 환</t>
    <phoneticPr fontId="4" type="noConversion"/>
  </si>
  <si>
    <t>*상임위 회의록 없음</t>
    <phoneticPr fontId="1" type="noConversion"/>
  </si>
  <si>
    <t>/</t>
    <phoneticPr fontId="1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</si>
</sst>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0.00_ "/>
  </numFmts>
  <fonts count="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6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15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0" fontId="6" fillId="0" borderId="7" xfId="0" applyNumberFormat="1" applyFont="1" applyFill="1" applyBorder="1" applyAlignment="1">
      <alignment horizontal="center" vertical="center"/>
    </xf>
    <xf numFmtId="10" fontId="6" fillId="0" borderId="7" xfId="3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7" xfId="0" applyFont="1" applyFill="1" applyBorder="1" applyAlignment="1">
      <alignment horizontal="center" vertical="center"/>
    </xf>
    <xf numFmtId="10" fontId="6" fillId="0" borderId="7" xfId="1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shrinkToFit="1"/>
    </xf>
    <xf numFmtId="0" fontId="6" fillId="0" borderId="0" xfId="0" applyFont="1" applyFill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 wrapText="1"/>
    </xf>
    <xf numFmtId="176" fontId="7" fillId="0" borderId="0" xfId="0" applyNumberFormat="1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10" fontId="6" fillId="0" borderId="14" xfId="0" applyNumberFormat="1" applyFont="1" applyFill="1" applyBorder="1" applyAlignment="1">
      <alignment horizontal="center" vertical="center"/>
    </xf>
    <xf numFmtId="10" fontId="6" fillId="0" borderId="14" xfId="3" applyNumberFormat="1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10" fontId="6" fillId="4" borderId="10" xfId="0" applyNumberFormat="1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10" fontId="6" fillId="4" borderId="7" xfId="0" applyNumberFormat="1" applyFont="1" applyFill="1" applyBorder="1" applyAlignment="1">
      <alignment horizontal="center" vertical="center"/>
    </xf>
    <xf numFmtId="10" fontId="6" fillId="4" borderId="7" xfId="3" applyNumberFormat="1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 shrinkToFit="1"/>
    </xf>
    <xf numFmtId="10" fontId="6" fillId="4" borderId="10" xfId="3" applyNumberFormat="1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shrinkToFit="1"/>
    </xf>
    <xf numFmtId="0" fontId="6" fillId="5" borderId="7" xfId="0" applyFont="1" applyFill="1" applyBorder="1" applyAlignment="1">
      <alignment horizontal="center" vertical="center"/>
    </xf>
    <xf numFmtId="10" fontId="6" fillId="5" borderId="7" xfId="0" applyNumberFormat="1" applyFont="1" applyFill="1" applyBorder="1" applyAlignment="1">
      <alignment horizontal="center" vertical="center"/>
    </xf>
    <xf numFmtId="10" fontId="6" fillId="5" borderId="7" xfId="3" applyNumberFormat="1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wrapText="1"/>
    </xf>
    <xf numFmtId="41" fontId="6" fillId="4" borderId="16" xfId="2" applyFont="1" applyFill="1" applyBorder="1" applyAlignment="1">
      <alignment horizontal="center" vertical="center"/>
    </xf>
    <xf numFmtId="41" fontId="6" fillId="0" borderId="17" xfId="2" applyFont="1" applyFill="1" applyBorder="1" applyAlignment="1">
      <alignment horizontal="center" vertical="center"/>
    </xf>
    <xf numFmtId="10" fontId="6" fillId="0" borderId="10" xfId="0" applyNumberFormat="1" applyFont="1" applyFill="1" applyBorder="1" applyAlignment="1">
      <alignment horizontal="center" vertical="center"/>
    </xf>
    <xf numFmtId="10" fontId="6" fillId="0" borderId="10" xfId="3" applyNumberFormat="1" applyFont="1" applyFill="1" applyBorder="1" applyAlignment="1">
      <alignment horizontal="center" vertical="center"/>
    </xf>
    <xf numFmtId="41" fontId="6" fillId="0" borderId="15" xfId="2" applyFont="1" applyFill="1" applyBorder="1" applyAlignment="1">
      <alignment horizontal="center" vertical="center"/>
    </xf>
    <xf numFmtId="0" fontId="6" fillId="0" borderId="17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0" fontId="0" fillId="5" borderId="7" xfId="0" applyNumberFormat="1" applyFill="1" applyBorder="1" applyAlignment="1">
      <alignment horizontal="center" vertical="center"/>
    </xf>
    <xf numFmtId="10" fontId="0" fillId="0" borderId="7" xfId="0" applyNumberFormat="1" applyFill="1" applyBorder="1" applyAlignment="1">
      <alignment horizontal="center" vertical="center"/>
    </xf>
    <xf numFmtId="176" fontId="6" fillId="0" borderId="0" xfId="0" applyNumberFormat="1" applyFont="1">
      <alignment vertical="center"/>
    </xf>
    <xf numFmtId="10" fontId="0" fillId="0" borderId="10" xfId="0" applyNumberFormat="1" applyFill="1" applyBorder="1" applyAlignment="1">
      <alignment horizontal="center" vertical="center"/>
    </xf>
    <xf numFmtId="10" fontId="0" fillId="4" borderId="10" xfId="0" applyNumberFormat="1" applyFill="1" applyBorder="1" applyAlignment="1">
      <alignment horizontal="center" vertical="center"/>
    </xf>
    <xf numFmtId="10" fontId="0" fillId="4" borderId="7" xfId="0" applyNumberFormat="1" applyFill="1" applyBorder="1" applyAlignment="1">
      <alignment horizontal="center" vertical="center"/>
    </xf>
    <xf numFmtId="41" fontId="6" fillId="4" borderId="17" xfId="2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1" fontId="6" fillId="5" borderId="17" xfId="2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0" fontId="0" fillId="0" borderId="14" xfId="0" applyNumberFormat="1" applyFill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2" fillId="2" borderId="21" xfId="0" applyFont="1" applyFill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shrinkToFit="1"/>
    </xf>
    <xf numFmtId="0" fontId="8" fillId="0" borderId="20" xfId="0" applyFont="1" applyBorder="1" applyAlignment="1">
      <alignment horizontal="center" vertical="center" shrinkToFit="1"/>
    </xf>
    <xf numFmtId="0" fontId="8" fillId="0" borderId="0" xfId="0" applyFont="1" applyFill="1" applyAlignment="1">
      <alignment horizontal="center" vertical="center" shrinkToFit="1"/>
    </xf>
    <xf numFmtId="0" fontId="6" fillId="4" borderId="16" xfId="0" applyNumberFormat="1" applyFont="1" applyFill="1" applyBorder="1" applyAlignment="1">
      <alignment horizontal="center" vertical="center"/>
    </xf>
    <xf numFmtId="0" fontId="6" fillId="4" borderId="17" xfId="0" applyNumberFormat="1" applyFont="1" applyFill="1" applyBorder="1" applyAlignment="1">
      <alignment horizontal="center" vertical="center"/>
    </xf>
    <xf numFmtId="0" fontId="6" fillId="5" borderId="17" xfId="0" applyNumberFormat="1" applyFont="1" applyFill="1" applyBorder="1" applyAlignment="1">
      <alignment horizontal="center" vertical="center"/>
    </xf>
    <xf numFmtId="0" fontId="6" fillId="0" borderId="15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0" fontId="6" fillId="0" borderId="14" xfId="1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shrinkToFit="1"/>
    </xf>
    <xf numFmtId="0" fontId="6" fillId="0" borderId="16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 shrinkToFit="1"/>
    </xf>
    <xf numFmtId="10" fontId="0" fillId="6" borderId="12" xfId="0" applyNumberFormat="1" applyFill="1" applyBorder="1" applyAlignment="1">
      <alignment horizontal="center" vertical="center"/>
    </xf>
    <xf numFmtId="10" fontId="6" fillId="6" borderId="12" xfId="3" applyNumberFormat="1" applyFont="1" applyFill="1" applyBorder="1" applyAlignment="1">
      <alignment horizontal="center" vertical="center"/>
    </xf>
    <xf numFmtId="10" fontId="6" fillId="6" borderId="12" xfId="0" applyNumberFormat="1" applyFont="1" applyFill="1" applyBorder="1" applyAlignment="1">
      <alignment horizontal="center" vertical="center"/>
    </xf>
    <xf numFmtId="0" fontId="6" fillId="6" borderId="18" xfId="0" applyNumberFormat="1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 shrinkToFit="1"/>
    </xf>
    <xf numFmtId="10" fontId="0" fillId="7" borderId="7" xfId="0" applyNumberFormat="1" applyFill="1" applyBorder="1" applyAlignment="1">
      <alignment horizontal="center" vertical="center"/>
    </xf>
    <xf numFmtId="10" fontId="6" fillId="7" borderId="7" xfId="3" applyNumberFormat="1" applyFont="1" applyFill="1" applyBorder="1" applyAlignment="1">
      <alignment horizontal="center" vertical="center"/>
    </xf>
    <xf numFmtId="10" fontId="6" fillId="7" borderId="7" xfId="0" applyNumberFormat="1" applyFont="1" applyFill="1" applyBorder="1" applyAlignment="1">
      <alignment horizontal="center" vertical="center"/>
    </xf>
    <xf numFmtId="0" fontId="6" fillId="7" borderId="18" xfId="0" applyNumberFormat="1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 shrinkToFit="1"/>
    </xf>
    <xf numFmtId="10" fontId="0" fillId="6" borderId="10" xfId="0" applyNumberFormat="1" applyFill="1" applyBorder="1" applyAlignment="1">
      <alignment horizontal="center" vertical="center"/>
    </xf>
    <xf numFmtId="10" fontId="6" fillId="6" borderId="10" xfId="3" applyNumberFormat="1" applyFont="1" applyFill="1" applyBorder="1" applyAlignment="1">
      <alignment horizontal="center" vertical="center"/>
    </xf>
    <xf numFmtId="10" fontId="6" fillId="6" borderId="10" xfId="0" applyNumberFormat="1" applyFont="1" applyFill="1" applyBorder="1" applyAlignment="1">
      <alignment horizontal="center" vertical="center"/>
    </xf>
    <xf numFmtId="0" fontId="6" fillId="6" borderId="16" xfId="0" applyNumberFormat="1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 vertical="center"/>
    </xf>
    <xf numFmtId="0" fontId="6" fillId="7" borderId="14" xfId="0" applyFont="1" applyFill="1" applyBorder="1" applyAlignment="1">
      <alignment horizontal="center" vertical="center" shrinkToFit="1"/>
    </xf>
    <xf numFmtId="10" fontId="0" fillId="7" borderId="14" xfId="0" applyNumberFormat="1" applyFill="1" applyBorder="1" applyAlignment="1">
      <alignment horizontal="center" vertical="center"/>
    </xf>
    <xf numFmtId="10" fontId="6" fillId="7" borderId="14" xfId="3" applyNumberFormat="1" applyFont="1" applyFill="1" applyBorder="1" applyAlignment="1">
      <alignment horizontal="center" vertical="center"/>
    </xf>
    <xf numFmtId="10" fontId="6" fillId="7" borderId="14" xfId="0" applyNumberFormat="1" applyFont="1" applyFill="1" applyBorder="1" applyAlignment="1">
      <alignment horizontal="center" vertical="center"/>
    </xf>
    <xf numFmtId="0" fontId="6" fillId="7" borderId="22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shrinkToFit="1"/>
    </xf>
    <xf numFmtId="0" fontId="8" fillId="0" borderId="3" xfId="0" applyFont="1" applyFill="1" applyBorder="1" applyAlignment="1">
      <alignment horizontal="center" vertical="center" shrinkToFit="1"/>
    </xf>
    <xf numFmtId="0" fontId="8" fillId="0" borderId="19" xfId="0" applyFont="1" applyFill="1" applyBorder="1" applyAlignment="1">
      <alignment horizontal="center" vertical="center" shrinkToFit="1"/>
    </xf>
    <xf numFmtId="0" fontId="8" fillId="0" borderId="20" xfId="0" applyFont="1" applyFill="1" applyBorder="1" applyAlignment="1">
      <alignment horizontal="center" vertical="center" shrinkToFit="1"/>
    </xf>
    <xf numFmtId="0" fontId="6" fillId="6" borderId="7" xfId="0" applyFont="1" applyFill="1" applyBorder="1" applyAlignment="1">
      <alignment horizontal="center" vertical="center" shrinkToFit="1"/>
    </xf>
    <xf numFmtId="10" fontId="0" fillId="6" borderId="7" xfId="0" applyNumberFormat="1" applyFill="1" applyBorder="1" applyAlignment="1">
      <alignment horizontal="center" vertical="center"/>
    </xf>
    <xf numFmtId="10" fontId="6" fillId="6" borderId="7" xfId="3" applyNumberFormat="1" applyFont="1" applyFill="1" applyBorder="1" applyAlignment="1">
      <alignment horizontal="center" vertical="center"/>
    </xf>
    <xf numFmtId="10" fontId="6" fillId="6" borderId="7" xfId="0" applyNumberFormat="1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6" fillId="6" borderId="17" xfId="0" applyNumberFormat="1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 shrinkToFit="1"/>
    </xf>
    <xf numFmtId="10" fontId="0" fillId="6" borderId="14" xfId="0" applyNumberFormat="1" applyFill="1" applyBorder="1" applyAlignment="1">
      <alignment horizontal="center" vertical="center"/>
    </xf>
    <xf numFmtId="10" fontId="6" fillId="6" borderId="14" xfId="3" applyNumberFormat="1" applyFont="1" applyFill="1" applyBorder="1" applyAlignment="1">
      <alignment horizontal="center" vertical="center"/>
    </xf>
    <xf numFmtId="10" fontId="6" fillId="6" borderId="14" xfId="0" applyNumberFormat="1" applyFont="1" applyFill="1" applyBorder="1" applyAlignment="1">
      <alignment horizontal="center" vertical="center"/>
    </xf>
    <xf numFmtId="0" fontId="6" fillId="6" borderId="15" xfId="0" applyNumberFormat="1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 shrinkToFit="1"/>
    </xf>
    <xf numFmtId="10" fontId="0" fillId="5" borderId="14" xfId="0" applyNumberFormat="1" applyFill="1" applyBorder="1" applyAlignment="1">
      <alignment horizontal="center" vertical="center"/>
    </xf>
    <xf numFmtId="10" fontId="6" fillId="5" borderId="14" xfId="3" applyNumberFormat="1" applyFont="1" applyFill="1" applyBorder="1" applyAlignment="1">
      <alignment horizontal="center" vertical="center"/>
    </xf>
    <xf numFmtId="10" fontId="6" fillId="5" borderId="14" xfId="0" applyNumberFormat="1" applyFont="1" applyFill="1" applyBorder="1" applyAlignment="1">
      <alignment horizontal="center" vertical="center"/>
    </xf>
    <xf numFmtId="0" fontId="6" fillId="5" borderId="15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41" fontId="6" fillId="0" borderId="16" xfId="2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10" fontId="0" fillId="4" borderId="12" xfId="0" applyNumberFormat="1" applyFill="1" applyBorder="1" applyAlignment="1">
      <alignment horizontal="center" vertical="center"/>
    </xf>
    <xf numFmtId="10" fontId="6" fillId="4" borderId="12" xfId="3" applyNumberFormat="1" applyFont="1" applyFill="1" applyBorder="1" applyAlignment="1">
      <alignment horizontal="center" vertical="center"/>
    </xf>
    <xf numFmtId="10" fontId="6" fillId="4" borderId="12" xfId="0" applyNumberFormat="1" applyFont="1" applyFill="1" applyBorder="1" applyAlignment="1">
      <alignment horizontal="center" vertical="center"/>
    </xf>
    <xf numFmtId="41" fontId="6" fillId="4" borderId="18" xfId="2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10" fontId="0" fillId="0" borderId="25" xfId="0" applyNumberFormat="1" applyFill="1" applyBorder="1" applyAlignment="1">
      <alignment horizontal="center" vertical="center"/>
    </xf>
    <xf numFmtId="10" fontId="6" fillId="0" borderId="25" xfId="3" applyNumberFormat="1" applyFont="1" applyFill="1" applyBorder="1" applyAlignment="1">
      <alignment horizontal="center" vertical="center"/>
    </xf>
    <xf numFmtId="10" fontId="6" fillId="0" borderId="25" xfId="0" applyNumberFormat="1" applyFont="1" applyFill="1" applyBorder="1" applyAlignment="1">
      <alignment horizontal="center" vertical="center"/>
    </xf>
    <xf numFmtId="41" fontId="6" fillId="0" borderId="26" xfId="2" applyFont="1" applyFill="1" applyBorder="1" applyAlignment="1">
      <alignment horizontal="center" vertical="center"/>
    </xf>
    <xf numFmtId="0" fontId="2" fillId="8" borderId="7" xfId="0" applyFont="1" applyFill="1" applyBorder="1" applyAlignment="1">
      <alignment horizontal="center" vertical="center"/>
    </xf>
    <xf numFmtId="0" fontId="6" fillId="8" borderId="7" xfId="0" applyFont="1" applyFill="1" applyBorder="1" applyAlignment="1">
      <alignment horizontal="center" vertical="center"/>
    </xf>
    <xf numFmtId="10" fontId="0" fillId="8" borderId="7" xfId="0" applyNumberFormat="1" applyFill="1" applyBorder="1" applyAlignment="1">
      <alignment horizontal="center" vertical="center"/>
    </xf>
    <xf numFmtId="10" fontId="6" fillId="8" borderId="7" xfId="3" applyNumberFormat="1" applyFont="1" applyFill="1" applyBorder="1" applyAlignment="1">
      <alignment horizontal="center" vertical="center"/>
    </xf>
    <xf numFmtId="10" fontId="6" fillId="8" borderId="7" xfId="0" applyNumberFormat="1" applyFont="1" applyFill="1" applyBorder="1" applyAlignment="1">
      <alignment horizontal="center" vertical="center"/>
    </xf>
    <xf numFmtId="41" fontId="6" fillId="8" borderId="17" xfId="2" applyFont="1" applyFill="1" applyBorder="1" applyAlignment="1">
      <alignment horizontal="center" vertical="center"/>
    </xf>
    <xf numFmtId="10" fontId="6" fillId="8" borderId="7" xfId="1" applyNumberFormat="1" applyFont="1" applyFill="1" applyBorder="1" applyAlignment="1">
      <alignment horizontal="center" vertical="center"/>
    </xf>
  </cellXfs>
  <cellStyles count="5">
    <cellStyle name="백분율" xfId="3" builtinId="5"/>
    <cellStyle name="백분율 2" xfId="4"/>
    <cellStyle name="쉼표 [0]" xfId="2" builtinId="6"/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49"/>
  <sheetViews>
    <sheetView tabSelected="1" workbookViewId="0">
      <pane ySplit="5" topLeftCell="A75" activePane="bottomLeft" state="frozen"/>
      <selection activeCell="C5" sqref="C5"/>
      <selection pane="bottomLeft" activeCell="E23" sqref="E22:E23"/>
    </sheetView>
  </sheetViews>
  <sheetFormatPr defaultRowHeight="16.5"/>
  <cols>
    <col min="1" max="1" width="9" style="10"/>
    <col min="2" max="2" width="12.75" style="3" customWidth="1"/>
    <col min="3" max="3" width="13.625" style="1" customWidth="1"/>
    <col min="4" max="4" width="17" style="9" customWidth="1"/>
    <col min="5" max="7" width="14.625" style="9" customWidth="1"/>
    <col min="8" max="8" width="6.75" style="9" customWidth="1"/>
    <col min="9" max="9" width="19.375" style="57" customWidth="1"/>
    <col min="10" max="16384" width="9" style="10"/>
  </cols>
  <sheetData>
    <row r="1" spans="2:9" ht="17.25" customHeight="1" thickBot="1"/>
    <row r="2" spans="2:9" ht="17.25" customHeight="1">
      <c r="B2" s="122" t="s">
        <v>12</v>
      </c>
      <c r="C2" s="122"/>
      <c r="D2" s="122"/>
      <c r="E2" s="122"/>
      <c r="F2" s="122"/>
      <c r="G2" s="122"/>
      <c r="H2" s="122"/>
      <c r="I2" s="122"/>
    </row>
    <row r="3" spans="2:9" ht="17.25" customHeight="1" thickBot="1">
      <c r="B3" s="123"/>
      <c r="C3" s="123"/>
      <c r="D3" s="123"/>
      <c r="E3" s="123"/>
      <c r="F3" s="123"/>
      <c r="G3" s="123"/>
      <c r="H3" s="123"/>
      <c r="I3" s="123"/>
    </row>
    <row r="4" spans="2:9" ht="17.25" customHeight="1" thickBot="1"/>
    <row r="5" spans="2:9" s="1" customFormat="1" ht="33.75" customHeight="1" thickBot="1">
      <c r="B5" s="2"/>
      <c r="C5" s="2" t="s">
        <v>4</v>
      </c>
      <c r="D5" s="38" t="s">
        <v>11</v>
      </c>
      <c r="E5" s="6" t="s">
        <v>0</v>
      </c>
      <c r="F5" s="6" t="s">
        <v>1</v>
      </c>
      <c r="G5" s="5" t="s">
        <v>3</v>
      </c>
      <c r="H5" s="5" t="s">
        <v>2</v>
      </c>
      <c r="I5" s="58" t="s">
        <v>10</v>
      </c>
    </row>
    <row r="6" spans="2:9" ht="16.5" customHeight="1">
      <c r="B6" s="133" t="s">
        <v>13</v>
      </c>
      <c r="C6" s="134" t="s">
        <v>34</v>
      </c>
      <c r="D6" s="124" t="s">
        <v>27</v>
      </c>
      <c r="E6" s="49">
        <v>1</v>
      </c>
      <c r="F6" s="42">
        <v>1</v>
      </c>
      <c r="G6" s="41">
        <f>(E6+F6)/2</f>
        <v>1</v>
      </c>
      <c r="H6" s="125">
        <f>RANK(G6,$G$6:$G$27)</f>
        <v>1</v>
      </c>
      <c r="I6" s="59"/>
    </row>
    <row r="7" spans="2:9">
      <c r="B7" s="135"/>
      <c r="C7" s="132" t="s">
        <v>37</v>
      </c>
      <c r="D7" s="11" t="s">
        <v>27</v>
      </c>
      <c r="E7" s="47">
        <v>1</v>
      </c>
      <c r="F7" s="8">
        <v>1</v>
      </c>
      <c r="G7" s="7">
        <f>(E7+F7)/2</f>
        <v>1</v>
      </c>
      <c r="H7" s="40">
        <f>RANK(G7,$G$6:$G$27)</f>
        <v>1</v>
      </c>
      <c r="I7" s="60"/>
    </row>
    <row r="8" spans="2:9">
      <c r="B8" s="135"/>
      <c r="C8" s="132" t="s">
        <v>17</v>
      </c>
      <c r="D8" s="11" t="s">
        <v>28</v>
      </c>
      <c r="E8" s="47">
        <v>1</v>
      </c>
      <c r="F8" s="8">
        <v>1</v>
      </c>
      <c r="G8" s="7">
        <f>(E8+F8)/2</f>
        <v>1</v>
      </c>
      <c r="H8" s="40">
        <f>RANK(G8,$G$6:$G$27)</f>
        <v>1</v>
      </c>
      <c r="I8" s="60"/>
    </row>
    <row r="9" spans="2:9">
      <c r="B9" s="135"/>
      <c r="C9" s="132" t="s">
        <v>19</v>
      </c>
      <c r="D9" s="11" t="s">
        <v>27</v>
      </c>
      <c r="E9" s="47">
        <v>1</v>
      </c>
      <c r="F9" s="8">
        <v>1</v>
      </c>
      <c r="G9" s="7">
        <f>(E9+F9)/2</f>
        <v>1</v>
      </c>
      <c r="H9" s="40">
        <f>RANK(G9,$G$6:$G$27)</f>
        <v>1</v>
      </c>
      <c r="I9" s="60"/>
    </row>
    <row r="10" spans="2:9">
      <c r="B10" s="135"/>
      <c r="C10" s="132" t="s">
        <v>24</v>
      </c>
      <c r="D10" s="11" t="s">
        <v>28</v>
      </c>
      <c r="E10" s="47">
        <v>1</v>
      </c>
      <c r="F10" s="8">
        <v>1</v>
      </c>
      <c r="G10" s="7">
        <f>(E10+F10)/2</f>
        <v>1</v>
      </c>
      <c r="H10" s="40">
        <f>RANK(G10,$G$6:$G$27)</f>
        <v>1</v>
      </c>
      <c r="I10" s="60"/>
    </row>
    <row r="11" spans="2:9">
      <c r="B11" s="135"/>
      <c r="C11" s="132" t="s">
        <v>38</v>
      </c>
      <c r="D11" s="11" t="s">
        <v>39</v>
      </c>
      <c r="E11" s="47">
        <v>1</v>
      </c>
      <c r="F11" s="8">
        <v>1</v>
      </c>
      <c r="G11" s="7">
        <f>(E11+F11)/2</f>
        <v>1</v>
      </c>
      <c r="H11" s="40">
        <f>RANK(G11,$G$6:$G$27)</f>
        <v>1</v>
      </c>
      <c r="I11" s="60"/>
    </row>
    <row r="12" spans="2:9">
      <c r="B12" s="135"/>
      <c r="C12" s="132" t="s">
        <v>42</v>
      </c>
      <c r="D12" s="11" t="s">
        <v>41</v>
      </c>
      <c r="E12" s="47">
        <v>1</v>
      </c>
      <c r="F12" s="8">
        <v>1</v>
      </c>
      <c r="G12" s="7">
        <f>(E12+F12)/2</f>
        <v>1</v>
      </c>
      <c r="H12" s="40">
        <f>RANK(G12,$G$6:$G$27)</f>
        <v>1</v>
      </c>
      <c r="I12" s="60"/>
    </row>
    <row r="13" spans="2:9">
      <c r="B13" s="135"/>
      <c r="C13" s="132" t="s">
        <v>32</v>
      </c>
      <c r="D13" s="11" t="s">
        <v>28</v>
      </c>
      <c r="E13" s="47">
        <v>0.96</v>
      </c>
      <c r="F13" s="8">
        <v>1</v>
      </c>
      <c r="G13" s="7">
        <f>(E13+F13)/2</f>
        <v>0.98</v>
      </c>
      <c r="H13" s="40">
        <f>RANK(G13,$G$6:$G$27)</f>
        <v>8</v>
      </c>
      <c r="I13" s="60"/>
    </row>
    <row r="14" spans="2:9">
      <c r="B14" s="135"/>
      <c r="C14" s="132" t="s">
        <v>26</v>
      </c>
      <c r="D14" s="11" t="s">
        <v>29</v>
      </c>
      <c r="E14" s="47">
        <v>0.96</v>
      </c>
      <c r="F14" s="8">
        <v>1</v>
      </c>
      <c r="G14" s="7">
        <f>(E14+F14)/2</f>
        <v>0.98</v>
      </c>
      <c r="H14" s="40">
        <f>RANK(G14,$G$6:$G$27)</f>
        <v>8</v>
      </c>
      <c r="I14" s="60"/>
    </row>
    <row r="15" spans="2:9">
      <c r="B15" s="135"/>
      <c r="C15" s="132" t="s">
        <v>22</v>
      </c>
      <c r="D15" s="11" t="s">
        <v>29</v>
      </c>
      <c r="E15" s="47">
        <v>1</v>
      </c>
      <c r="F15" s="8">
        <v>0.95240000000000002</v>
      </c>
      <c r="G15" s="7">
        <f>(E15+F15)/2</f>
        <v>0.97619999999999996</v>
      </c>
      <c r="H15" s="40">
        <f>RANK(G15,$G$6:$G$27)</f>
        <v>10</v>
      </c>
      <c r="I15" s="60"/>
    </row>
    <row r="16" spans="2:9">
      <c r="B16" s="135"/>
      <c r="C16" s="132" t="s">
        <v>16</v>
      </c>
      <c r="D16" s="11" t="s">
        <v>28</v>
      </c>
      <c r="E16" s="47">
        <v>0.92</v>
      </c>
      <c r="F16" s="8">
        <v>1</v>
      </c>
      <c r="G16" s="7">
        <f>(E16+F16)/2</f>
        <v>0.96</v>
      </c>
      <c r="H16" s="40">
        <f>RANK(G16,$G$6:$G$27)</f>
        <v>11</v>
      </c>
      <c r="I16" s="60"/>
    </row>
    <row r="17" spans="2:9">
      <c r="B17" s="135"/>
      <c r="C17" s="132" t="s">
        <v>36</v>
      </c>
      <c r="D17" s="11" t="s">
        <v>27</v>
      </c>
      <c r="E17" s="47">
        <v>0.96</v>
      </c>
      <c r="F17" s="8">
        <v>0.95450000000000002</v>
      </c>
      <c r="G17" s="7">
        <f>(E17+F17)/2</f>
        <v>0.95724999999999993</v>
      </c>
      <c r="H17" s="40">
        <f>RANK(G17,$G$6:$G$27)</f>
        <v>12</v>
      </c>
      <c r="I17" s="60"/>
    </row>
    <row r="18" spans="2:9">
      <c r="B18" s="135"/>
      <c r="C18" s="132" t="s">
        <v>40</v>
      </c>
      <c r="D18" s="11" t="s">
        <v>41</v>
      </c>
      <c r="E18" s="47">
        <v>0.96</v>
      </c>
      <c r="F18" s="8">
        <v>0.95450000000000002</v>
      </c>
      <c r="G18" s="7">
        <f>(E18+F18)/2</f>
        <v>0.95724999999999993</v>
      </c>
      <c r="H18" s="40">
        <f>RANK(G18,$G$6:$G$27)</f>
        <v>12</v>
      </c>
      <c r="I18" s="60"/>
    </row>
    <row r="19" spans="2:9">
      <c r="B19" s="135"/>
      <c r="C19" s="132" t="s">
        <v>20</v>
      </c>
      <c r="D19" s="11" t="s">
        <v>29</v>
      </c>
      <c r="E19" s="47">
        <v>1</v>
      </c>
      <c r="F19" s="12">
        <v>0.90480000000000005</v>
      </c>
      <c r="G19" s="7">
        <f>(E19+F19)/2</f>
        <v>0.95240000000000002</v>
      </c>
      <c r="H19" s="40">
        <f>RANK(G19,$G$6:$G$27)</f>
        <v>14</v>
      </c>
      <c r="I19" s="60"/>
    </row>
    <row r="20" spans="2:9">
      <c r="B20" s="135"/>
      <c r="C20" s="132" t="s">
        <v>35</v>
      </c>
      <c r="D20" s="11" t="s">
        <v>28</v>
      </c>
      <c r="E20" s="47">
        <v>0.96</v>
      </c>
      <c r="F20" s="8">
        <v>0.92310000000000003</v>
      </c>
      <c r="G20" s="7">
        <f>(E20+F20)/2</f>
        <v>0.94155</v>
      </c>
      <c r="H20" s="40">
        <f>RANK(G20,$G$6:$G$27)</f>
        <v>15</v>
      </c>
      <c r="I20" s="60"/>
    </row>
    <row r="21" spans="2:9">
      <c r="B21" s="135"/>
      <c r="C21" s="132" t="s">
        <v>33</v>
      </c>
      <c r="D21" s="11" t="s">
        <v>29</v>
      </c>
      <c r="E21" s="47">
        <v>0.88</v>
      </c>
      <c r="F21" s="8">
        <v>1</v>
      </c>
      <c r="G21" s="7">
        <f>(E21+F21)/2</f>
        <v>0.94</v>
      </c>
      <c r="H21" s="40">
        <f>RANK(G21,$G$6:$G$27)</f>
        <v>16</v>
      </c>
      <c r="I21" s="60"/>
    </row>
    <row r="22" spans="2:9">
      <c r="B22" s="135"/>
      <c r="C22" s="132" t="s">
        <v>18</v>
      </c>
      <c r="D22" s="11" t="s">
        <v>28</v>
      </c>
      <c r="E22" s="47">
        <v>0.92</v>
      </c>
      <c r="F22" s="8">
        <v>0.88460000000000005</v>
      </c>
      <c r="G22" s="7">
        <f>(E22+F22)/2</f>
        <v>0.9023000000000001</v>
      </c>
      <c r="H22" s="40">
        <f>RANK(G22,$G$6:$G$27)</f>
        <v>17</v>
      </c>
      <c r="I22" s="60"/>
    </row>
    <row r="23" spans="2:9">
      <c r="B23" s="135"/>
      <c r="C23" s="132" t="s">
        <v>21</v>
      </c>
      <c r="D23" s="11" t="s">
        <v>29</v>
      </c>
      <c r="E23" s="47">
        <v>0.92</v>
      </c>
      <c r="F23" s="8">
        <v>0.85709999999999997</v>
      </c>
      <c r="G23" s="7">
        <f>(E23+F23)/2</f>
        <v>0.88854999999999995</v>
      </c>
      <c r="H23" s="40">
        <f>RANK(G23,$G$6:$G$27)</f>
        <v>18</v>
      </c>
      <c r="I23" s="60"/>
    </row>
    <row r="24" spans="2:9">
      <c r="B24" s="135"/>
      <c r="C24" s="143" t="s">
        <v>23</v>
      </c>
      <c r="D24" s="144" t="s">
        <v>29</v>
      </c>
      <c r="E24" s="145">
        <v>1</v>
      </c>
      <c r="F24" s="146">
        <v>0.71430000000000005</v>
      </c>
      <c r="G24" s="147">
        <f>(E24+F24)/2</f>
        <v>0.85715000000000008</v>
      </c>
      <c r="H24" s="148">
        <f>RANK(G24,$G$6:$G$27)</f>
        <v>19</v>
      </c>
      <c r="I24" s="60"/>
    </row>
    <row r="25" spans="2:9">
      <c r="B25" s="135"/>
      <c r="C25" s="143" t="s">
        <v>15</v>
      </c>
      <c r="D25" s="144" t="s">
        <v>29</v>
      </c>
      <c r="E25" s="145">
        <v>0.6</v>
      </c>
      <c r="F25" s="146">
        <v>0.71430000000000005</v>
      </c>
      <c r="G25" s="147">
        <f>(E25+F25)/2</f>
        <v>0.65715000000000001</v>
      </c>
      <c r="H25" s="148">
        <f>RANK(G25,$G$6:$G$27)</f>
        <v>20</v>
      </c>
      <c r="I25" s="60"/>
    </row>
    <row r="26" spans="2:9">
      <c r="B26" s="135"/>
      <c r="C26" s="143" t="s">
        <v>25</v>
      </c>
      <c r="D26" s="144" t="s">
        <v>27</v>
      </c>
      <c r="E26" s="145">
        <v>0.72</v>
      </c>
      <c r="F26" s="149">
        <v>0.59089999999999998</v>
      </c>
      <c r="G26" s="147">
        <f>(E26+F26)/2</f>
        <v>0.65544999999999998</v>
      </c>
      <c r="H26" s="148">
        <f>RANK(G26,$G$6:$G$27)</f>
        <v>21</v>
      </c>
      <c r="I26" s="60"/>
    </row>
    <row r="27" spans="2:9" ht="17.25" thickBot="1">
      <c r="B27" s="136"/>
      <c r="C27" s="137" t="s">
        <v>14</v>
      </c>
      <c r="D27" s="138" t="s">
        <v>30</v>
      </c>
      <c r="E27" s="139">
        <v>1</v>
      </c>
      <c r="F27" s="140" t="s">
        <v>31</v>
      </c>
      <c r="G27" s="141" t="s">
        <v>321</v>
      </c>
      <c r="H27" s="142" t="s">
        <v>321</v>
      </c>
      <c r="I27" s="60"/>
    </row>
    <row r="28" spans="2:9">
      <c r="B28" s="120" t="s">
        <v>43</v>
      </c>
      <c r="C28" s="126" t="s">
        <v>64</v>
      </c>
      <c r="D28" s="127" t="s">
        <v>65</v>
      </c>
      <c r="E28" s="128">
        <v>1</v>
      </c>
      <c r="F28" s="129">
        <v>1</v>
      </c>
      <c r="G28" s="130">
        <f t="shared" ref="G28:G51" si="0">(E28+F28)/2</f>
        <v>1</v>
      </c>
      <c r="H28" s="131">
        <f t="shared" ref="H28:H51" si="1">RANK(G28,$G$28:$G$52)</f>
        <v>1</v>
      </c>
      <c r="I28" s="59"/>
    </row>
    <row r="29" spans="2:9">
      <c r="B29" s="120"/>
      <c r="C29" s="31" t="s">
        <v>66</v>
      </c>
      <c r="D29" s="25" t="s">
        <v>67</v>
      </c>
      <c r="E29" s="51">
        <v>1</v>
      </c>
      <c r="F29" s="27">
        <v>1</v>
      </c>
      <c r="G29" s="26">
        <f t="shared" si="0"/>
        <v>1</v>
      </c>
      <c r="H29" s="52">
        <f t="shared" si="1"/>
        <v>1</v>
      </c>
      <c r="I29" s="60"/>
    </row>
    <row r="30" spans="2:9">
      <c r="B30" s="120"/>
      <c r="C30" s="31" t="s">
        <v>68</v>
      </c>
      <c r="D30" s="25" t="s">
        <v>69</v>
      </c>
      <c r="E30" s="51">
        <v>1</v>
      </c>
      <c r="F30" s="27">
        <v>1</v>
      </c>
      <c r="G30" s="26">
        <f t="shared" si="0"/>
        <v>1</v>
      </c>
      <c r="H30" s="52">
        <f t="shared" si="1"/>
        <v>1</v>
      </c>
      <c r="I30" s="60"/>
    </row>
    <row r="31" spans="2:9">
      <c r="B31" s="120"/>
      <c r="C31" s="31" t="s">
        <v>70</v>
      </c>
      <c r="D31" s="25" t="s">
        <v>69</v>
      </c>
      <c r="E31" s="51">
        <v>1</v>
      </c>
      <c r="F31" s="27">
        <v>1</v>
      </c>
      <c r="G31" s="26">
        <f t="shared" si="0"/>
        <v>1</v>
      </c>
      <c r="H31" s="52">
        <f t="shared" si="1"/>
        <v>1</v>
      </c>
      <c r="I31" s="60"/>
    </row>
    <row r="32" spans="2:9">
      <c r="B32" s="120"/>
      <c r="C32" s="31" t="s">
        <v>71</v>
      </c>
      <c r="D32" s="25" t="s">
        <v>65</v>
      </c>
      <c r="E32" s="51">
        <v>1</v>
      </c>
      <c r="F32" s="27">
        <v>1</v>
      </c>
      <c r="G32" s="26">
        <f t="shared" si="0"/>
        <v>1</v>
      </c>
      <c r="H32" s="52">
        <f t="shared" si="1"/>
        <v>1</v>
      </c>
      <c r="I32" s="60"/>
    </row>
    <row r="33" spans="2:9">
      <c r="B33" s="120"/>
      <c r="C33" s="53" t="s">
        <v>45</v>
      </c>
      <c r="D33" s="11" t="s">
        <v>62</v>
      </c>
      <c r="E33" s="47">
        <v>0.96</v>
      </c>
      <c r="F33" s="8">
        <v>1</v>
      </c>
      <c r="G33" s="7">
        <f t="shared" si="0"/>
        <v>0.98</v>
      </c>
      <c r="H33" s="40">
        <f t="shared" si="1"/>
        <v>6</v>
      </c>
      <c r="I33" s="60"/>
    </row>
    <row r="34" spans="2:9">
      <c r="B34" s="120"/>
      <c r="C34" s="53" t="s">
        <v>52</v>
      </c>
      <c r="D34" s="11" t="s">
        <v>62</v>
      </c>
      <c r="E34" s="47">
        <v>1</v>
      </c>
      <c r="F34" s="8">
        <v>0.95650000000000002</v>
      </c>
      <c r="G34" s="7">
        <f t="shared" si="0"/>
        <v>0.97825000000000006</v>
      </c>
      <c r="H34" s="40">
        <f t="shared" si="1"/>
        <v>7</v>
      </c>
      <c r="I34" s="60"/>
    </row>
    <row r="35" spans="2:9">
      <c r="B35" s="120"/>
      <c r="C35" s="53" t="s">
        <v>56</v>
      </c>
      <c r="D35" s="11" t="s">
        <v>62</v>
      </c>
      <c r="E35" s="47">
        <v>1</v>
      </c>
      <c r="F35" s="8">
        <v>0.95650000000000002</v>
      </c>
      <c r="G35" s="7">
        <f t="shared" si="0"/>
        <v>0.97825000000000006</v>
      </c>
      <c r="H35" s="40">
        <f t="shared" si="1"/>
        <v>7</v>
      </c>
      <c r="I35" s="60"/>
    </row>
    <row r="36" spans="2:9">
      <c r="B36" s="120"/>
      <c r="C36" s="53" t="s">
        <v>53</v>
      </c>
      <c r="D36" s="11" t="s">
        <v>61</v>
      </c>
      <c r="E36" s="47">
        <v>1</v>
      </c>
      <c r="F36" s="8">
        <v>0.94740000000000002</v>
      </c>
      <c r="G36" s="7">
        <f t="shared" si="0"/>
        <v>0.97370000000000001</v>
      </c>
      <c r="H36" s="40">
        <f t="shared" si="1"/>
        <v>9</v>
      </c>
      <c r="I36" s="60"/>
    </row>
    <row r="37" spans="2:9">
      <c r="B37" s="120"/>
      <c r="C37" s="53" t="s">
        <v>51</v>
      </c>
      <c r="D37" s="11" t="s">
        <v>63</v>
      </c>
      <c r="E37" s="47">
        <v>1</v>
      </c>
      <c r="F37" s="8">
        <v>0.9375</v>
      </c>
      <c r="G37" s="7">
        <f t="shared" si="0"/>
        <v>0.96875</v>
      </c>
      <c r="H37" s="40">
        <f t="shared" si="1"/>
        <v>10</v>
      </c>
      <c r="I37" s="60"/>
    </row>
    <row r="38" spans="2:9">
      <c r="B38" s="120"/>
      <c r="C38" s="53" t="s">
        <v>55</v>
      </c>
      <c r="D38" s="11" t="s">
        <v>63</v>
      </c>
      <c r="E38" s="47">
        <v>0.96</v>
      </c>
      <c r="F38" s="8">
        <v>0.96879999999999999</v>
      </c>
      <c r="G38" s="7">
        <f t="shared" si="0"/>
        <v>0.96439999999999992</v>
      </c>
      <c r="H38" s="40">
        <f t="shared" si="1"/>
        <v>11</v>
      </c>
      <c r="I38" s="60"/>
    </row>
    <row r="39" spans="2:9">
      <c r="B39" s="120"/>
      <c r="C39" s="53" t="s">
        <v>59</v>
      </c>
      <c r="D39" s="11" t="s">
        <v>63</v>
      </c>
      <c r="E39" s="47">
        <v>0.96</v>
      </c>
      <c r="F39" s="12">
        <v>0.96879999999999999</v>
      </c>
      <c r="G39" s="7">
        <f t="shared" si="0"/>
        <v>0.96439999999999992</v>
      </c>
      <c r="H39" s="40">
        <f t="shared" si="1"/>
        <v>11</v>
      </c>
      <c r="I39" s="60"/>
    </row>
    <row r="40" spans="2:9">
      <c r="B40" s="120"/>
      <c r="C40" s="53" t="s">
        <v>47</v>
      </c>
      <c r="D40" s="11" t="s">
        <v>62</v>
      </c>
      <c r="E40" s="47">
        <v>1</v>
      </c>
      <c r="F40" s="8">
        <v>0.91300000000000003</v>
      </c>
      <c r="G40" s="7">
        <f t="shared" si="0"/>
        <v>0.95650000000000002</v>
      </c>
      <c r="H40" s="40">
        <f t="shared" si="1"/>
        <v>13</v>
      </c>
      <c r="I40" s="60"/>
    </row>
    <row r="41" spans="2:9">
      <c r="B41" s="120"/>
      <c r="C41" s="53" t="s">
        <v>60</v>
      </c>
      <c r="D41" s="11" t="s">
        <v>61</v>
      </c>
      <c r="E41" s="47">
        <v>0.96</v>
      </c>
      <c r="F41" s="12">
        <v>0.94740000000000002</v>
      </c>
      <c r="G41" s="7">
        <f t="shared" si="0"/>
        <v>0.95369999999999999</v>
      </c>
      <c r="H41" s="40">
        <f t="shared" si="1"/>
        <v>14</v>
      </c>
      <c r="I41" s="60"/>
    </row>
    <row r="42" spans="2:9">
      <c r="B42" s="120"/>
      <c r="C42" s="53" t="s">
        <v>46</v>
      </c>
      <c r="D42" s="11" t="s">
        <v>63</v>
      </c>
      <c r="E42" s="47">
        <v>1</v>
      </c>
      <c r="F42" s="8">
        <v>0.90629999999999999</v>
      </c>
      <c r="G42" s="7">
        <f t="shared" si="0"/>
        <v>0.95314999999999994</v>
      </c>
      <c r="H42" s="40">
        <f t="shared" si="1"/>
        <v>15</v>
      </c>
      <c r="I42" s="60"/>
    </row>
    <row r="43" spans="2:9">
      <c r="B43" s="120"/>
      <c r="C43" s="53" t="s">
        <v>50</v>
      </c>
      <c r="D43" s="11" t="s">
        <v>63</v>
      </c>
      <c r="E43" s="47">
        <v>1</v>
      </c>
      <c r="F43" s="8">
        <v>0.90629999999999999</v>
      </c>
      <c r="G43" s="7">
        <f t="shared" si="0"/>
        <v>0.95314999999999994</v>
      </c>
      <c r="H43" s="40">
        <f t="shared" si="1"/>
        <v>15</v>
      </c>
      <c r="I43" s="60"/>
    </row>
    <row r="44" spans="2:9">
      <c r="B44" s="120"/>
      <c r="C44" s="53" t="s">
        <v>49</v>
      </c>
      <c r="D44" s="11" t="s">
        <v>63</v>
      </c>
      <c r="E44" s="47">
        <v>0.96</v>
      </c>
      <c r="F44" s="8">
        <v>0.9375</v>
      </c>
      <c r="G44" s="7">
        <f t="shared" si="0"/>
        <v>0.94874999999999998</v>
      </c>
      <c r="H44" s="40">
        <f t="shared" si="1"/>
        <v>17</v>
      </c>
      <c r="I44" s="60"/>
    </row>
    <row r="45" spans="2:9">
      <c r="B45" s="120"/>
      <c r="C45" s="53" t="s">
        <v>58</v>
      </c>
      <c r="D45" s="11" t="s">
        <v>63</v>
      </c>
      <c r="E45" s="47">
        <v>0.92</v>
      </c>
      <c r="F45" s="8">
        <v>0.9375</v>
      </c>
      <c r="G45" s="7">
        <f t="shared" si="0"/>
        <v>0.92874999999999996</v>
      </c>
      <c r="H45" s="40">
        <f t="shared" si="1"/>
        <v>18</v>
      </c>
      <c r="I45" s="60"/>
    </row>
    <row r="46" spans="2:9">
      <c r="B46" s="120"/>
      <c r="C46" s="53" t="s">
        <v>48</v>
      </c>
      <c r="D46" s="11" t="s">
        <v>61</v>
      </c>
      <c r="E46" s="47">
        <v>0.96</v>
      </c>
      <c r="F46" s="12">
        <v>0.89470000000000005</v>
      </c>
      <c r="G46" s="7">
        <f t="shared" si="0"/>
        <v>0.92735000000000001</v>
      </c>
      <c r="H46" s="40">
        <f t="shared" si="1"/>
        <v>19</v>
      </c>
      <c r="I46" s="60"/>
    </row>
    <row r="47" spans="2:9">
      <c r="B47" s="120"/>
      <c r="C47" s="53" t="s">
        <v>57</v>
      </c>
      <c r="D47" s="11" t="s">
        <v>61</v>
      </c>
      <c r="E47" s="47">
        <v>0.96</v>
      </c>
      <c r="F47" s="12">
        <v>0.89470000000000005</v>
      </c>
      <c r="G47" s="7">
        <f t="shared" si="0"/>
        <v>0.92735000000000001</v>
      </c>
      <c r="H47" s="40">
        <f t="shared" si="1"/>
        <v>19</v>
      </c>
      <c r="I47" s="60"/>
    </row>
    <row r="48" spans="2:9">
      <c r="B48" s="120"/>
      <c r="C48" s="53" t="s">
        <v>54</v>
      </c>
      <c r="D48" s="11" t="s">
        <v>62</v>
      </c>
      <c r="E48" s="47">
        <v>0.88</v>
      </c>
      <c r="F48" s="12">
        <v>0.95650000000000002</v>
      </c>
      <c r="G48" s="7">
        <f t="shared" si="0"/>
        <v>0.91825000000000001</v>
      </c>
      <c r="H48" s="40">
        <f t="shared" si="1"/>
        <v>21</v>
      </c>
      <c r="I48" s="60"/>
    </row>
    <row r="49" spans="2:9">
      <c r="B49" s="120"/>
      <c r="C49" s="36" t="s">
        <v>72</v>
      </c>
      <c r="D49" s="33" t="s">
        <v>73</v>
      </c>
      <c r="E49" s="46">
        <v>0.96</v>
      </c>
      <c r="F49" s="35">
        <v>0.86960000000000004</v>
      </c>
      <c r="G49" s="34">
        <f t="shared" si="0"/>
        <v>0.91480000000000006</v>
      </c>
      <c r="H49" s="54">
        <f t="shared" si="1"/>
        <v>22</v>
      </c>
      <c r="I49" s="60"/>
    </row>
    <row r="50" spans="2:9">
      <c r="B50" s="120"/>
      <c r="C50" s="36" t="s">
        <v>74</v>
      </c>
      <c r="D50" s="33" t="s">
        <v>73</v>
      </c>
      <c r="E50" s="46">
        <v>0.88</v>
      </c>
      <c r="F50" s="35">
        <v>0.86960000000000004</v>
      </c>
      <c r="G50" s="34">
        <f t="shared" si="0"/>
        <v>0.87480000000000002</v>
      </c>
      <c r="H50" s="54">
        <f t="shared" si="1"/>
        <v>23</v>
      </c>
      <c r="I50" s="60"/>
    </row>
    <row r="51" spans="2:9">
      <c r="B51" s="120"/>
      <c r="C51" s="36" t="s">
        <v>75</v>
      </c>
      <c r="D51" s="33" t="s">
        <v>76</v>
      </c>
      <c r="E51" s="46">
        <v>0.8</v>
      </c>
      <c r="F51" s="35">
        <v>0.84209999999999996</v>
      </c>
      <c r="G51" s="34">
        <f t="shared" si="0"/>
        <v>0.82105000000000006</v>
      </c>
      <c r="H51" s="54">
        <f t="shared" si="1"/>
        <v>24</v>
      </c>
      <c r="I51" s="60"/>
    </row>
    <row r="52" spans="2:9" ht="17.25" thickBot="1">
      <c r="B52" s="121"/>
      <c r="C52" s="55" t="s">
        <v>44</v>
      </c>
      <c r="D52" s="20" t="s">
        <v>30</v>
      </c>
      <c r="E52" s="56">
        <v>0.96</v>
      </c>
      <c r="F52" s="22" t="s">
        <v>31</v>
      </c>
      <c r="G52" s="21" t="s">
        <v>31</v>
      </c>
      <c r="H52" s="43" t="s">
        <v>31</v>
      </c>
      <c r="I52" s="61"/>
    </row>
    <row r="53" spans="2:9" ht="16.5" customHeight="1">
      <c r="B53" s="119" t="s">
        <v>77</v>
      </c>
      <c r="C53" s="28" t="s">
        <v>84</v>
      </c>
      <c r="D53" s="23" t="s">
        <v>5</v>
      </c>
      <c r="E53" s="50">
        <v>1</v>
      </c>
      <c r="F53" s="30">
        <v>1</v>
      </c>
      <c r="G53" s="24">
        <f t="shared" ref="G53:G74" si="2">(E53+F53)/2</f>
        <v>1</v>
      </c>
      <c r="H53" s="39">
        <f t="shared" ref="H53:H74" si="3">RANK(G53,$G$53:$G$75)</f>
        <v>1</v>
      </c>
      <c r="I53" s="59"/>
    </row>
    <row r="54" spans="2:9">
      <c r="B54" s="120"/>
      <c r="C54" s="31" t="s">
        <v>94</v>
      </c>
      <c r="D54" s="25" t="s">
        <v>103</v>
      </c>
      <c r="E54" s="51">
        <v>1</v>
      </c>
      <c r="F54" s="27">
        <v>1</v>
      </c>
      <c r="G54" s="26">
        <f t="shared" si="2"/>
        <v>1</v>
      </c>
      <c r="H54" s="52">
        <f t="shared" si="3"/>
        <v>1</v>
      </c>
      <c r="I54" s="60"/>
    </row>
    <row r="55" spans="2:9">
      <c r="B55" s="120"/>
      <c r="C55" s="53" t="s">
        <v>89</v>
      </c>
      <c r="D55" s="11" t="s">
        <v>101</v>
      </c>
      <c r="E55" s="47">
        <v>1</v>
      </c>
      <c r="F55" s="12">
        <v>0.97060000000000002</v>
      </c>
      <c r="G55" s="7">
        <f t="shared" si="2"/>
        <v>0.98530000000000006</v>
      </c>
      <c r="H55" s="40">
        <f t="shared" si="3"/>
        <v>3</v>
      </c>
      <c r="I55" s="60"/>
    </row>
    <row r="56" spans="2:9">
      <c r="B56" s="120"/>
      <c r="C56" s="53" t="s">
        <v>98</v>
      </c>
      <c r="D56" s="11" t="s">
        <v>101</v>
      </c>
      <c r="E56" s="47">
        <v>1</v>
      </c>
      <c r="F56" s="8">
        <v>0.97060000000000002</v>
      </c>
      <c r="G56" s="7">
        <f t="shared" si="2"/>
        <v>0.98530000000000006</v>
      </c>
      <c r="H56" s="40">
        <f t="shared" si="3"/>
        <v>3</v>
      </c>
      <c r="I56" s="60"/>
    </row>
    <row r="57" spans="2:9">
      <c r="B57" s="120"/>
      <c r="C57" s="53" t="s">
        <v>92</v>
      </c>
      <c r="D57" s="11" t="s">
        <v>101</v>
      </c>
      <c r="E57" s="47">
        <v>0.94740000000000002</v>
      </c>
      <c r="F57" s="8">
        <v>1</v>
      </c>
      <c r="G57" s="7">
        <f t="shared" si="2"/>
        <v>0.97370000000000001</v>
      </c>
      <c r="H57" s="40">
        <f t="shared" si="3"/>
        <v>5</v>
      </c>
      <c r="I57" s="60"/>
    </row>
    <row r="58" spans="2:9">
      <c r="B58" s="120"/>
      <c r="C58" s="53" t="s">
        <v>87</v>
      </c>
      <c r="D58" s="11" t="s">
        <v>101</v>
      </c>
      <c r="E58" s="47">
        <v>1</v>
      </c>
      <c r="F58" s="8">
        <v>0.94120000000000004</v>
      </c>
      <c r="G58" s="7">
        <f t="shared" si="2"/>
        <v>0.97060000000000002</v>
      </c>
      <c r="H58" s="40">
        <f t="shared" si="3"/>
        <v>6</v>
      </c>
      <c r="I58" s="60"/>
    </row>
    <row r="59" spans="2:9">
      <c r="B59" s="120"/>
      <c r="C59" s="53" t="s">
        <v>96</v>
      </c>
      <c r="D59" s="11" t="s">
        <v>102</v>
      </c>
      <c r="E59" s="47">
        <v>1</v>
      </c>
      <c r="F59" s="8">
        <v>0.94120000000000004</v>
      </c>
      <c r="G59" s="7">
        <f t="shared" si="2"/>
        <v>0.97060000000000002</v>
      </c>
      <c r="H59" s="40">
        <f t="shared" si="3"/>
        <v>6</v>
      </c>
      <c r="I59" s="60"/>
    </row>
    <row r="60" spans="2:9">
      <c r="B60" s="120"/>
      <c r="C60" s="53" t="s">
        <v>90</v>
      </c>
      <c r="D60" s="11" t="s">
        <v>29</v>
      </c>
      <c r="E60" s="47">
        <v>1</v>
      </c>
      <c r="F60" s="12">
        <v>0.9355</v>
      </c>
      <c r="G60" s="7">
        <f t="shared" si="2"/>
        <v>0.96775</v>
      </c>
      <c r="H60" s="40">
        <f t="shared" si="3"/>
        <v>8</v>
      </c>
      <c r="I60" s="60"/>
    </row>
    <row r="61" spans="2:9">
      <c r="B61" s="120"/>
      <c r="C61" s="53" t="s">
        <v>83</v>
      </c>
      <c r="D61" s="11" t="s">
        <v>102</v>
      </c>
      <c r="E61" s="47">
        <v>1</v>
      </c>
      <c r="F61" s="8">
        <v>0.91180000000000005</v>
      </c>
      <c r="G61" s="7">
        <f t="shared" si="2"/>
        <v>0.95589999999999997</v>
      </c>
      <c r="H61" s="40">
        <f t="shared" si="3"/>
        <v>9</v>
      </c>
      <c r="I61" s="60"/>
    </row>
    <row r="62" spans="2:9">
      <c r="B62" s="120"/>
      <c r="C62" s="53" t="s">
        <v>88</v>
      </c>
      <c r="D62" s="11" t="s">
        <v>101</v>
      </c>
      <c r="E62" s="47">
        <v>1</v>
      </c>
      <c r="F62" s="8">
        <v>0.91180000000000005</v>
      </c>
      <c r="G62" s="7">
        <f t="shared" si="2"/>
        <v>0.95589999999999997</v>
      </c>
      <c r="H62" s="40">
        <f t="shared" si="3"/>
        <v>9</v>
      </c>
      <c r="I62" s="60"/>
    </row>
    <row r="63" spans="2:9">
      <c r="B63" s="120"/>
      <c r="C63" s="53" t="s">
        <v>82</v>
      </c>
      <c r="D63" s="11" t="s">
        <v>29</v>
      </c>
      <c r="E63" s="47">
        <v>1</v>
      </c>
      <c r="F63" s="8">
        <v>0.9032</v>
      </c>
      <c r="G63" s="7">
        <f t="shared" si="2"/>
        <v>0.9516</v>
      </c>
      <c r="H63" s="40">
        <f t="shared" si="3"/>
        <v>11</v>
      </c>
      <c r="I63" s="60"/>
    </row>
    <row r="64" spans="2:9">
      <c r="B64" s="120"/>
      <c r="C64" s="53" t="s">
        <v>93</v>
      </c>
      <c r="D64" s="11" t="s">
        <v>29</v>
      </c>
      <c r="E64" s="47">
        <v>0.94740000000000002</v>
      </c>
      <c r="F64" s="12">
        <v>0.9355</v>
      </c>
      <c r="G64" s="7">
        <f t="shared" si="2"/>
        <v>0.94145000000000001</v>
      </c>
      <c r="H64" s="40">
        <f t="shared" si="3"/>
        <v>12</v>
      </c>
      <c r="I64" s="60"/>
    </row>
    <row r="65" spans="2:9">
      <c r="B65" s="120"/>
      <c r="C65" s="53" t="s">
        <v>80</v>
      </c>
      <c r="D65" s="11" t="s">
        <v>29</v>
      </c>
      <c r="E65" s="47">
        <v>0.89470000000000005</v>
      </c>
      <c r="F65" s="12">
        <v>0.9355</v>
      </c>
      <c r="G65" s="7">
        <f t="shared" si="2"/>
        <v>0.91510000000000002</v>
      </c>
      <c r="H65" s="40">
        <f t="shared" si="3"/>
        <v>13</v>
      </c>
      <c r="I65" s="60"/>
    </row>
    <row r="66" spans="2:9" ht="16.5" customHeight="1">
      <c r="B66" s="120"/>
      <c r="C66" s="53" t="s">
        <v>100</v>
      </c>
      <c r="D66" s="11" t="s">
        <v>101</v>
      </c>
      <c r="E66" s="47">
        <v>0.89470000000000005</v>
      </c>
      <c r="F66" s="8">
        <v>0.88239999999999996</v>
      </c>
      <c r="G66" s="7">
        <f t="shared" si="2"/>
        <v>0.88854999999999995</v>
      </c>
      <c r="H66" s="40">
        <f t="shared" si="3"/>
        <v>14</v>
      </c>
      <c r="I66" s="60"/>
    </row>
    <row r="67" spans="2:9">
      <c r="B67" s="120"/>
      <c r="C67" s="53" t="s">
        <v>79</v>
      </c>
      <c r="D67" s="11" t="s">
        <v>29</v>
      </c>
      <c r="E67" s="47">
        <v>0.94740000000000002</v>
      </c>
      <c r="F67" s="8">
        <v>0.80649999999999999</v>
      </c>
      <c r="G67" s="7">
        <f t="shared" si="2"/>
        <v>0.87695000000000001</v>
      </c>
      <c r="H67" s="40">
        <f t="shared" si="3"/>
        <v>15</v>
      </c>
      <c r="I67" s="60"/>
    </row>
    <row r="68" spans="2:9">
      <c r="B68" s="120"/>
      <c r="C68" s="53" t="s">
        <v>86</v>
      </c>
      <c r="D68" s="11" t="s">
        <v>102</v>
      </c>
      <c r="E68" s="47">
        <v>0.73680000000000001</v>
      </c>
      <c r="F68" s="8">
        <v>0.97060000000000002</v>
      </c>
      <c r="G68" s="7">
        <f t="shared" si="2"/>
        <v>0.85370000000000001</v>
      </c>
      <c r="H68" s="40">
        <f t="shared" si="3"/>
        <v>16</v>
      </c>
      <c r="I68" s="60"/>
    </row>
    <row r="69" spans="2:9">
      <c r="B69" s="120"/>
      <c r="C69" s="53" t="s">
        <v>95</v>
      </c>
      <c r="D69" s="11" t="s">
        <v>29</v>
      </c>
      <c r="E69" s="47">
        <v>0.89470000000000005</v>
      </c>
      <c r="F69" s="8">
        <v>0.7742</v>
      </c>
      <c r="G69" s="7">
        <f t="shared" si="2"/>
        <v>0.83445000000000003</v>
      </c>
      <c r="H69" s="40">
        <f t="shared" si="3"/>
        <v>17</v>
      </c>
      <c r="I69" s="60"/>
    </row>
    <row r="70" spans="2:9">
      <c r="B70" s="120"/>
      <c r="C70" s="53" t="s">
        <v>91</v>
      </c>
      <c r="D70" s="11" t="s">
        <v>102</v>
      </c>
      <c r="E70" s="47">
        <v>0.94740000000000002</v>
      </c>
      <c r="F70" s="8">
        <v>0.70589999999999997</v>
      </c>
      <c r="G70" s="7">
        <f t="shared" si="2"/>
        <v>0.82665</v>
      </c>
      <c r="H70" s="40">
        <f t="shared" si="3"/>
        <v>18</v>
      </c>
      <c r="I70" s="60"/>
    </row>
    <row r="71" spans="2:9">
      <c r="B71" s="120"/>
      <c r="C71" s="53" t="s">
        <v>99</v>
      </c>
      <c r="D71" s="11" t="s">
        <v>102</v>
      </c>
      <c r="E71" s="47">
        <v>0.73680000000000001</v>
      </c>
      <c r="F71" s="8">
        <v>0.76470000000000005</v>
      </c>
      <c r="G71" s="7">
        <f t="shared" si="2"/>
        <v>0.75075000000000003</v>
      </c>
      <c r="H71" s="40">
        <f t="shared" si="3"/>
        <v>19</v>
      </c>
      <c r="I71" s="60"/>
    </row>
    <row r="72" spans="2:9">
      <c r="B72" s="120"/>
      <c r="C72" s="36" t="s">
        <v>97</v>
      </c>
      <c r="D72" s="33" t="s">
        <v>104</v>
      </c>
      <c r="E72" s="46">
        <v>0.68420000000000003</v>
      </c>
      <c r="F72" s="35">
        <v>0.76470000000000005</v>
      </c>
      <c r="G72" s="34">
        <f t="shared" si="2"/>
        <v>0.72445000000000004</v>
      </c>
      <c r="H72" s="54">
        <f t="shared" si="3"/>
        <v>20</v>
      </c>
      <c r="I72" s="60"/>
    </row>
    <row r="73" spans="2:9">
      <c r="B73" s="120"/>
      <c r="C73" s="36" t="s">
        <v>81</v>
      </c>
      <c r="D73" s="33" t="s">
        <v>104</v>
      </c>
      <c r="E73" s="46">
        <v>0.68420000000000003</v>
      </c>
      <c r="F73" s="35">
        <v>0.5</v>
      </c>
      <c r="G73" s="34">
        <f t="shared" si="2"/>
        <v>0.59210000000000007</v>
      </c>
      <c r="H73" s="54">
        <f t="shared" si="3"/>
        <v>21</v>
      </c>
      <c r="I73" s="60"/>
    </row>
    <row r="74" spans="2:9">
      <c r="B74" s="120"/>
      <c r="C74" s="36" t="s">
        <v>85</v>
      </c>
      <c r="D74" s="33" t="s">
        <v>103</v>
      </c>
      <c r="E74" s="46">
        <v>0.52629999999999999</v>
      </c>
      <c r="F74" s="35">
        <v>0.44119999999999998</v>
      </c>
      <c r="G74" s="34">
        <f t="shared" si="2"/>
        <v>0.48375000000000001</v>
      </c>
      <c r="H74" s="54">
        <f t="shared" si="3"/>
        <v>22</v>
      </c>
      <c r="I74" s="60"/>
    </row>
    <row r="75" spans="2:9" ht="17.25" thickBot="1">
      <c r="B75" s="121"/>
      <c r="C75" s="55" t="s">
        <v>78</v>
      </c>
      <c r="D75" s="20" t="s">
        <v>30</v>
      </c>
      <c r="E75" s="56">
        <v>0.94740000000000002</v>
      </c>
      <c r="F75" s="22" t="s">
        <v>31</v>
      </c>
      <c r="G75" s="21" t="s">
        <v>31</v>
      </c>
      <c r="H75" s="43" t="s">
        <v>31</v>
      </c>
      <c r="I75" s="60"/>
    </row>
    <row r="76" spans="2:9">
      <c r="B76" s="119" t="s">
        <v>122</v>
      </c>
      <c r="C76" s="28" t="s">
        <v>106</v>
      </c>
      <c r="D76" s="23" t="s">
        <v>8</v>
      </c>
      <c r="E76" s="50">
        <v>1</v>
      </c>
      <c r="F76" s="30">
        <v>1</v>
      </c>
      <c r="G76" s="24">
        <f t="shared" ref="G76:G88" si="4">(E76+F76)/2</f>
        <v>1</v>
      </c>
      <c r="H76" s="39">
        <f t="shared" ref="H76:H88" si="5">RANK(G76,$G$76:$G$89)</f>
        <v>1</v>
      </c>
      <c r="I76" s="59"/>
    </row>
    <row r="77" spans="2:9">
      <c r="B77" s="120"/>
      <c r="C77" s="31" t="s">
        <v>108</v>
      </c>
      <c r="D77" s="25" t="s">
        <v>121</v>
      </c>
      <c r="E77" s="51">
        <v>1</v>
      </c>
      <c r="F77" s="27">
        <v>1</v>
      </c>
      <c r="G77" s="26">
        <f t="shared" si="4"/>
        <v>1</v>
      </c>
      <c r="H77" s="52">
        <f t="shared" si="5"/>
        <v>1</v>
      </c>
      <c r="I77" s="60"/>
    </row>
    <row r="78" spans="2:9">
      <c r="B78" s="120"/>
      <c r="C78" s="31" t="s">
        <v>109</v>
      </c>
      <c r="D78" s="25" t="s">
        <v>8</v>
      </c>
      <c r="E78" s="51">
        <v>1</v>
      </c>
      <c r="F78" s="27">
        <v>1</v>
      </c>
      <c r="G78" s="26">
        <f t="shared" si="4"/>
        <v>1</v>
      </c>
      <c r="H78" s="52">
        <f t="shared" si="5"/>
        <v>1</v>
      </c>
      <c r="I78" s="60"/>
    </row>
    <row r="79" spans="2:9">
      <c r="B79" s="120"/>
      <c r="C79" s="31" t="s">
        <v>110</v>
      </c>
      <c r="D79" s="25" t="s">
        <v>8</v>
      </c>
      <c r="E79" s="51">
        <v>1</v>
      </c>
      <c r="F79" s="27">
        <v>1</v>
      </c>
      <c r="G79" s="26">
        <f t="shared" si="4"/>
        <v>1</v>
      </c>
      <c r="H79" s="52">
        <f t="shared" si="5"/>
        <v>1</v>
      </c>
      <c r="I79" s="60"/>
    </row>
    <row r="80" spans="2:9">
      <c r="B80" s="120"/>
      <c r="C80" s="31" t="s">
        <v>111</v>
      </c>
      <c r="D80" s="25" t="s">
        <v>8</v>
      </c>
      <c r="E80" s="51">
        <v>1</v>
      </c>
      <c r="F80" s="27">
        <v>1</v>
      </c>
      <c r="G80" s="26">
        <f t="shared" si="4"/>
        <v>1</v>
      </c>
      <c r="H80" s="52">
        <f t="shared" si="5"/>
        <v>1</v>
      </c>
      <c r="I80" s="60"/>
    </row>
    <row r="81" spans="2:9">
      <c r="B81" s="120"/>
      <c r="C81" s="31" t="s">
        <v>112</v>
      </c>
      <c r="D81" s="25" t="s">
        <v>8</v>
      </c>
      <c r="E81" s="51">
        <v>1</v>
      </c>
      <c r="F81" s="27">
        <v>1</v>
      </c>
      <c r="G81" s="26">
        <f t="shared" si="4"/>
        <v>1</v>
      </c>
      <c r="H81" s="52">
        <f t="shared" si="5"/>
        <v>1</v>
      </c>
      <c r="I81" s="60"/>
    </row>
    <row r="82" spans="2:9">
      <c r="B82" s="120"/>
      <c r="C82" s="31" t="s">
        <v>113</v>
      </c>
      <c r="D82" s="25" t="s">
        <v>121</v>
      </c>
      <c r="E82" s="51">
        <v>1</v>
      </c>
      <c r="F82" s="27">
        <v>1</v>
      </c>
      <c r="G82" s="26">
        <f t="shared" si="4"/>
        <v>1</v>
      </c>
      <c r="H82" s="52">
        <f t="shared" si="5"/>
        <v>1</v>
      </c>
      <c r="I82" s="60"/>
    </row>
    <row r="83" spans="2:9">
      <c r="B83" s="120"/>
      <c r="C83" s="31" t="s">
        <v>114</v>
      </c>
      <c r="D83" s="25" t="s">
        <v>121</v>
      </c>
      <c r="E83" s="51">
        <v>1</v>
      </c>
      <c r="F83" s="27">
        <v>1</v>
      </c>
      <c r="G83" s="26">
        <f t="shared" si="4"/>
        <v>1</v>
      </c>
      <c r="H83" s="52">
        <f t="shared" si="5"/>
        <v>1</v>
      </c>
      <c r="I83" s="60"/>
    </row>
    <row r="84" spans="2:9">
      <c r="B84" s="120"/>
      <c r="C84" s="31" t="s">
        <v>115</v>
      </c>
      <c r="D84" s="25" t="s">
        <v>121</v>
      </c>
      <c r="E84" s="51">
        <v>1</v>
      </c>
      <c r="F84" s="27">
        <v>1</v>
      </c>
      <c r="G84" s="26">
        <f t="shared" si="4"/>
        <v>1</v>
      </c>
      <c r="H84" s="52">
        <f t="shared" si="5"/>
        <v>1</v>
      </c>
      <c r="I84" s="60"/>
    </row>
    <row r="85" spans="2:9">
      <c r="B85" s="120"/>
      <c r="C85" s="31" t="s">
        <v>116</v>
      </c>
      <c r="D85" s="25" t="s">
        <v>121</v>
      </c>
      <c r="E85" s="51">
        <v>1</v>
      </c>
      <c r="F85" s="27">
        <v>1</v>
      </c>
      <c r="G85" s="26">
        <f t="shared" si="4"/>
        <v>1</v>
      </c>
      <c r="H85" s="52">
        <f t="shared" si="5"/>
        <v>1</v>
      </c>
      <c r="I85" s="60"/>
    </row>
    <row r="86" spans="2:9">
      <c r="B86" s="120"/>
      <c r="C86" s="31" t="s">
        <v>117</v>
      </c>
      <c r="D86" s="25" t="s">
        <v>8</v>
      </c>
      <c r="E86" s="51">
        <v>1</v>
      </c>
      <c r="F86" s="27">
        <v>1</v>
      </c>
      <c r="G86" s="26">
        <f t="shared" si="4"/>
        <v>1</v>
      </c>
      <c r="H86" s="52">
        <f t="shared" si="5"/>
        <v>1</v>
      </c>
      <c r="I86" s="60"/>
    </row>
    <row r="87" spans="2:9">
      <c r="B87" s="120"/>
      <c r="C87" s="36" t="s">
        <v>107</v>
      </c>
      <c r="D87" s="33" t="s">
        <v>8</v>
      </c>
      <c r="E87" s="46">
        <v>1</v>
      </c>
      <c r="F87" s="35">
        <v>0.96</v>
      </c>
      <c r="G87" s="34">
        <f t="shared" si="4"/>
        <v>0.98</v>
      </c>
      <c r="H87" s="54">
        <f t="shared" si="5"/>
        <v>12</v>
      </c>
      <c r="I87" s="60"/>
    </row>
    <row r="88" spans="2:9">
      <c r="B88" s="120"/>
      <c r="C88" s="36" t="s">
        <v>118</v>
      </c>
      <c r="D88" s="33" t="s">
        <v>121</v>
      </c>
      <c r="E88" s="46">
        <v>0.96430000000000005</v>
      </c>
      <c r="F88" s="35">
        <v>0.96</v>
      </c>
      <c r="G88" s="34">
        <f t="shared" si="4"/>
        <v>0.96215000000000006</v>
      </c>
      <c r="H88" s="54">
        <f t="shared" si="5"/>
        <v>13</v>
      </c>
      <c r="I88" s="60"/>
    </row>
    <row r="89" spans="2:9" ht="17.25" thickBot="1">
      <c r="B89" s="121"/>
      <c r="C89" s="55" t="s">
        <v>105</v>
      </c>
      <c r="D89" s="20" t="s">
        <v>30</v>
      </c>
      <c r="E89" s="56">
        <v>1</v>
      </c>
      <c r="F89" s="22" t="s">
        <v>31</v>
      </c>
      <c r="G89" s="21" t="s">
        <v>31</v>
      </c>
      <c r="H89" s="43" t="s">
        <v>31</v>
      </c>
      <c r="I89" s="61"/>
    </row>
    <row r="90" spans="2:9">
      <c r="B90" s="119" t="s">
        <v>123</v>
      </c>
      <c r="C90" s="28" t="s">
        <v>125</v>
      </c>
      <c r="D90" s="23" t="s">
        <v>6</v>
      </c>
      <c r="E90" s="50">
        <v>1</v>
      </c>
      <c r="F90" s="30">
        <v>1</v>
      </c>
      <c r="G90" s="24">
        <f t="shared" ref="G90:G100" si="6">(E90+F90)/2</f>
        <v>1</v>
      </c>
      <c r="H90" s="39">
        <f t="shared" ref="H90:H100" si="7">RANK(G90,$G$90:$G$101)</f>
        <v>1</v>
      </c>
      <c r="I90" s="59"/>
    </row>
    <row r="91" spans="2:9">
      <c r="B91" s="120"/>
      <c r="C91" s="31" t="s">
        <v>126</v>
      </c>
      <c r="D91" s="25" t="s">
        <v>7</v>
      </c>
      <c r="E91" s="51">
        <v>1</v>
      </c>
      <c r="F91" s="27">
        <v>1</v>
      </c>
      <c r="G91" s="26">
        <f t="shared" si="6"/>
        <v>1</v>
      </c>
      <c r="H91" s="52">
        <f t="shared" si="7"/>
        <v>1</v>
      </c>
      <c r="I91" s="60"/>
    </row>
    <row r="92" spans="2:9">
      <c r="B92" s="120"/>
      <c r="C92" s="31" t="s">
        <v>128</v>
      </c>
      <c r="D92" s="25" t="s">
        <v>7</v>
      </c>
      <c r="E92" s="51">
        <v>1</v>
      </c>
      <c r="F92" s="27">
        <v>1</v>
      </c>
      <c r="G92" s="26">
        <f t="shared" si="6"/>
        <v>1</v>
      </c>
      <c r="H92" s="52">
        <f t="shared" si="7"/>
        <v>1</v>
      </c>
      <c r="I92" s="60"/>
    </row>
    <row r="93" spans="2:9">
      <c r="B93" s="120"/>
      <c r="C93" s="31" t="s">
        <v>131</v>
      </c>
      <c r="D93" s="25" t="s">
        <v>6</v>
      </c>
      <c r="E93" s="51">
        <v>1</v>
      </c>
      <c r="F93" s="27">
        <v>1</v>
      </c>
      <c r="G93" s="26">
        <f t="shared" si="6"/>
        <v>1</v>
      </c>
      <c r="H93" s="52">
        <f t="shared" si="7"/>
        <v>1</v>
      </c>
      <c r="I93" s="60"/>
    </row>
    <row r="94" spans="2:9">
      <c r="B94" s="120"/>
      <c r="C94" s="31" t="s">
        <v>132</v>
      </c>
      <c r="D94" s="25" t="s">
        <v>7</v>
      </c>
      <c r="E94" s="51">
        <v>1</v>
      </c>
      <c r="F94" s="27">
        <v>1</v>
      </c>
      <c r="G94" s="26">
        <f t="shared" si="6"/>
        <v>1</v>
      </c>
      <c r="H94" s="52">
        <f t="shared" si="7"/>
        <v>1</v>
      </c>
      <c r="I94" s="60"/>
    </row>
    <row r="95" spans="2:9">
      <c r="B95" s="120"/>
      <c r="C95" s="31" t="s">
        <v>133</v>
      </c>
      <c r="D95" s="25" t="s">
        <v>6</v>
      </c>
      <c r="E95" s="51">
        <v>1</v>
      </c>
      <c r="F95" s="27">
        <v>1</v>
      </c>
      <c r="G95" s="26">
        <f t="shared" si="6"/>
        <v>1</v>
      </c>
      <c r="H95" s="52">
        <f t="shared" si="7"/>
        <v>1</v>
      </c>
      <c r="I95" s="60"/>
    </row>
    <row r="96" spans="2:9">
      <c r="B96" s="120"/>
      <c r="C96" s="31" t="s">
        <v>134</v>
      </c>
      <c r="D96" s="25" t="s">
        <v>6</v>
      </c>
      <c r="E96" s="51">
        <v>1</v>
      </c>
      <c r="F96" s="27">
        <v>1</v>
      </c>
      <c r="G96" s="26">
        <f t="shared" si="6"/>
        <v>1</v>
      </c>
      <c r="H96" s="52">
        <f t="shared" si="7"/>
        <v>1</v>
      </c>
      <c r="I96" s="60"/>
    </row>
    <row r="97" spans="2:9">
      <c r="B97" s="120"/>
      <c r="C97" s="31" t="s">
        <v>135</v>
      </c>
      <c r="D97" s="25" t="s">
        <v>6</v>
      </c>
      <c r="E97" s="51">
        <v>1</v>
      </c>
      <c r="F97" s="27">
        <v>1</v>
      </c>
      <c r="G97" s="26">
        <f t="shared" si="6"/>
        <v>1</v>
      </c>
      <c r="H97" s="52">
        <f t="shared" si="7"/>
        <v>1</v>
      </c>
      <c r="I97" s="60"/>
    </row>
    <row r="98" spans="2:9">
      <c r="B98" s="120"/>
      <c r="C98" s="36" t="s">
        <v>127</v>
      </c>
      <c r="D98" s="33" t="s">
        <v>6</v>
      </c>
      <c r="E98" s="46">
        <v>1</v>
      </c>
      <c r="F98" s="35">
        <v>0.95240000000000002</v>
      </c>
      <c r="G98" s="34">
        <f t="shared" si="6"/>
        <v>0.97619999999999996</v>
      </c>
      <c r="H98" s="54">
        <f t="shared" si="7"/>
        <v>9</v>
      </c>
      <c r="I98" s="60"/>
    </row>
    <row r="99" spans="2:9">
      <c r="B99" s="120"/>
      <c r="C99" s="36" t="s">
        <v>130</v>
      </c>
      <c r="D99" s="33" t="s">
        <v>7</v>
      </c>
      <c r="E99" s="46">
        <v>1</v>
      </c>
      <c r="F99" s="35">
        <v>0.90910000000000002</v>
      </c>
      <c r="G99" s="34">
        <f t="shared" si="6"/>
        <v>0.95455000000000001</v>
      </c>
      <c r="H99" s="54">
        <f t="shared" si="7"/>
        <v>10</v>
      </c>
      <c r="I99" s="60"/>
    </row>
    <row r="100" spans="2:9">
      <c r="B100" s="120"/>
      <c r="C100" s="36" t="s">
        <v>129</v>
      </c>
      <c r="D100" s="33" t="s">
        <v>7</v>
      </c>
      <c r="E100" s="46">
        <v>0.86209999999999998</v>
      </c>
      <c r="F100" s="35">
        <v>0.95450000000000002</v>
      </c>
      <c r="G100" s="34">
        <f t="shared" si="6"/>
        <v>0.9083</v>
      </c>
      <c r="H100" s="54">
        <f t="shared" si="7"/>
        <v>11</v>
      </c>
      <c r="I100" s="60"/>
    </row>
    <row r="101" spans="2:9" ht="17.25" thickBot="1">
      <c r="B101" s="121"/>
      <c r="C101" s="55" t="s">
        <v>124</v>
      </c>
      <c r="D101" s="20" t="s">
        <v>30</v>
      </c>
      <c r="E101" s="56">
        <v>1</v>
      </c>
      <c r="F101" s="22" t="s">
        <v>31</v>
      </c>
      <c r="G101" s="21" t="s">
        <v>31</v>
      </c>
      <c r="H101" s="43" t="s">
        <v>31</v>
      </c>
      <c r="I101" s="61"/>
    </row>
    <row r="102" spans="2:9">
      <c r="B102" s="119" t="s">
        <v>137</v>
      </c>
      <c r="C102" s="28" t="s">
        <v>138</v>
      </c>
      <c r="D102" s="23" t="s">
        <v>147</v>
      </c>
      <c r="E102" s="50">
        <v>1</v>
      </c>
      <c r="F102" s="30">
        <v>1</v>
      </c>
      <c r="G102" s="24">
        <f t="shared" ref="G102:G109" si="8">(E102+F102)/2</f>
        <v>1</v>
      </c>
      <c r="H102" s="39">
        <f t="shared" ref="H102:H109" si="9">RANK(G102,$G$102:$G$110)</f>
        <v>1</v>
      </c>
      <c r="I102" s="59"/>
    </row>
    <row r="103" spans="2:9">
      <c r="B103" s="120"/>
      <c r="C103" s="31" t="s">
        <v>142</v>
      </c>
      <c r="D103" s="25" t="s">
        <v>119</v>
      </c>
      <c r="E103" s="51">
        <v>1</v>
      </c>
      <c r="F103" s="27">
        <v>1</v>
      </c>
      <c r="G103" s="26">
        <f t="shared" si="8"/>
        <v>1</v>
      </c>
      <c r="H103" s="52">
        <f t="shared" si="9"/>
        <v>1</v>
      </c>
      <c r="I103" s="60"/>
    </row>
    <row r="104" spans="2:9">
      <c r="B104" s="120"/>
      <c r="C104" s="31" t="s">
        <v>143</v>
      </c>
      <c r="D104" s="25" t="s">
        <v>147</v>
      </c>
      <c r="E104" s="51">
        <v>1</v>
      </c>
      <c r="F104" s="27">
        <v>1</v>
      </c>
      <c r="G104" s="26">
        <f t="shared" si="8"/>
        <v>1</v>
      </c>
      <c r="H104" s="52">
        <f t="shared" si="9"/>
        <v>1</v>
      </c>
      <c r="I104" s="60"/>
    </row>
    <row r="105" spans="2:9">
      <c r="B105" s="120"/>
      <c r="C105" s="53" t="s">
        <v>139</v>
      </c>
      <c r="D105" s="11" t="s">
        <v>147</v>
      </c>
      <c r="E105" s="47">
        <v>1</v>
      </c>
      <c r="F105" s="8">
        <v>0.95</v>
      </c>
      <c r="G105" s="7">
        <f t="shared" si="8"/>
        <v>0.97499999999999998</v>
      </c>
      <c r="H105" s="40">
        <f t="shared" si="9"/>
        <v>4</v>
      </c>
      <c r="I105" s="60"/>
    </row>
    <row r="106" spans="2:9">
      <c r="B106" s="120"/>
      <c r="C106" s="53" t="s">
        <v>145</v>
      </c>
      <c r="D106" s="11" t="s">
        <v>147</v>
      </c>
      <c r="E106" s="47">
        <v>0.95</v>
      </c>
      <c r="F106" s="8">
        <v>1</v>
      </c>
      <c r="G106" s="7">
        <f t="shared" si="8"/>
        <v>0.97499999999999998</v>
      </c>
      <c r="H106" s="40">
        <f t="shared" si="9"/>
        <v>4</v>
      </c>
      <c r="I106" s="60"/>
    </row>
    <row r="107" spans="2:9">
      <c r="B107" s="120"/>
      <c r="C107" s="53" t="s">
        <v>146</v>
      </c>
      <c r="D107" s="11" t="s">
        <v>119</v>
      </c>
      <c r="E107" s="47">
        <v>0.95</v>
      </c>
      <c r="F107" s="12">
        <v>1</v>
      </c>
      <c r="G107" s="7">
        <f t="shared" si="8"/>
        <v>0.97499999999999998</v>
      </c>
      <c r="H107" s="40">
        <f t="shared" si="9"/>
        <v>4</v>
      </c>
      <c r="I107" s="60"/>
    </row>
    <row r="108" spans="2:9">
      <c r="B108" s="120"/>
      <c r="C108" s="36" t="s">
        <v>144</v>
      </c>
      <c r="D108" s="33" t="s">
        <v>8</v>
      </c>
      <c r="E108" s="46">
        <v>0.95</v>
      </c>
      <c r="F108" s="35">
        <v>0.95240000000000002</v>
      </c>
      <c r="G108" s="34">
        <f t="shared" si="8"/>
        <v>0.95120000000000005</v>
      </c>
      <c r="H108" s="54">
        <f t="shared" si="9"/>
        <v>7</v>
      </c>
      <c r="I108" s="60"/>
    </row>
    <row r="109" spans="2:9">
      <c r="B109" s="120"/>
      <c r="C109" s="36" t="s">
        <v>140</v>
      </c>
      <c r="D109" s="33" t="s">
        <v>8</v>
      </c>
      <c r="E109" s="46">
        <v>0.8</v>
      </c>
      <c r="F109" s="35">
        <v>0.47620000000000001</v>
      </c>
      <c r="G109" s="34">
        <f t="shared" si="8"/>
        <v>0.6381</v>
      </c>
      <c r="H109" s="54">
        <f t="shared" si="9"/>
        <v>8</v>
      </c>
      <c r="I109" s="60"/>
    </row>
    <row r="110" spans="2:9" ht="17.25" thickBot="1">
      <c r="B110" s="121"/>
      <c r="C110" s="55" t="s">
        <v>141</v>
      </c>
      <c r="D110" s="20" t="s">
        <v>30</v>
      </c>
      <c r="E110" s="56">
        <v>0.85</v>
      </c>
      <c r="F110" s="69" t="s">
        <v>31</v>
      </c>
      <c r="G110" s="21" t="s">
        <v>31</v>
      </c>
      <c r="H110" s="43" t="s">
        <v>31</v>
      </c>
      <c r="I110" s="61"/>
    </row>
    <row r="111" spans="2:9" ht="16.5" customHeight="1">
      <c r="B111" s="119" t="s">
        <v>148</v>
      </c>
      <c r="C111" s="28" t="s">
        <v>151</v>
      </c>
      <c r="D111" s="23" t="s">
        <v>9</v>
      </c>
      <c r="E111" s="50">
        <v>1</v>
      </c>
      <c r="F111" s="30">
        <v>1</v>
      </c>
      <c r="G111" s="24">
        <f t="shared" ref="G111:G116" si="10">(E111+F111)/2</f>
        <v>1</v>
      </c>
      <c r="H111" s="39">
        <f t="shared" ref="H111:H116" si="11">RANK(G111,$G$111:$G$117)</f>
        <v>1</v>
      </c>
      <c r="I111" s="59" t="s">
        <v>149</v>
      </c>
    </row>
    <row r="112" spans="2:9">
      <c r="B112" s="120"/>
      <c r="C112" s="31" t="s">
        <v>152</v>
      </c>
      <c r="D112" s="25" t="s">
        <v>9</v>
      </c>
      <c r="E112" s="51">
        <v>1</v>
      </c>
      <c r="F112" s="27">
        <v>1</v>
      </c>
      <c r="G112" s="26">
        <f t="shared" si="10"/>
        <v>1</v>
      </c>
      <c r="H112" s="52">
        <f t="shared" si="11"/>
        <v>1</v>
      </c>
      <c r="I112" s="60"/>
    </row>
    <row r="113" spans="2:13">
      <c r="B113" s="120"/>
      <c r="C113" s="31" t="s">
        <v>153</v>
      </c>
      <c r="D113" s="25" t="s">
        <v>9</v>
      </c>
      <c r="E113" s="51">
        <v>1</v>
      </c>
      <c r="F113" s="27">
        <v>1</v>
      </c>
      <c r="G113" s="26">
        <f t="shared" si="10"/>
        <v>1</v>
      </c>
      <c r="H113" s="52">
        <f t="shared" si="11"/>
        <v>1</v>
      </c>
      <c r="I113" s="60"/>
    </row>
    <row r="114" spans="2:13">
      <c r="B114" s="120"/>
      <c r="C114" s="31" t="s">
        <v>154</v>
      </c>
      <c r="D114" s="25" t="s">
        <v>9</v>
      </c>
      <c r="E114" s="51">
        <v>1</v>
      </c>
      <c r="F114" s="27">
        <v>1</v>
      </c>
      <c r="G114" s="26">
        <f t="shared" si="10"/>
        <v>1</v>
      </c>
      <c r="H114" s="52">
        <f t="shared" si="11"/>
        <v>1</v>
      </c>
      <c r="I114" s="60"/>
    </row>
    <row r="115" spans="2:13">
      <c r="B115" s="120"/>
      <c r="C115" s="31" t="s">
        <v>155</v>
      </c>
      <c r="D115" s="25" t="s">
        <v>9</v>
      </c>
      <c r="E115" s="51">
        <v>1</v>
      </c>
      <c r="F115" s="27">
        <v>1</v>
      </c>
      <c r="G115" s="26">
        <f t="shared" si="10"/>
        <v>1</v>
      </c>
      <c r="H115" s="52">
        <f t="shared" si="11"/>
        <v>1</v>
      </c>
      <c r="I115" s="60"/>
    </row>
    <row r="116" spans="2:13">
      <c r="B116" s="120"/>
      <c r="C116" s="31" t="s">
        <v>156</v>
      </c>
      <c r="D116" s="25" t="s">
        <v>9</v>
      </c>
      <c r="E116" s="51">
        <v>1</v>
      </c>
      <c r="F116" s="27">
        <v>1</v>
      </c>
      <c r="G116" s="26">
        <f t="shared" si="10"/>
        <v>1</v>
      </c>
      <c r="H116" s="52">
        <f t="shared" si="11"/>
        <v>1</v>
      </c>
      <c r="I116" s="60"/>
    </row>
    <row r="117" spans="2:13" ht="17.25" thickBot="1">
      <c r="B117" s="121"/>
      <c r="C117" s="55" t="s">
        <v>150</v>
      </c>
      <c r="D117" s="20" t="s">
        <v>30</v>
      </c>
      <c r="E117" s="56">
        <v>1</v>
      </c>
      <c r="F117" s="56" t="s">
        <v>31</v>
      </c>
      <c r="G117" s="21" t="s">
        <v>31</v>
      </c>
      <c r="H117" s="43" t="s">
        <v>31</v>
      </c>
      <c r="I117" s="60"/>
    </row>
    <row r="118" spans="2:13">
      <c r="B118" s="119" t="s">
        <v>159</v>
      </c>
      <c r="C118" s="28" t="s">
        <v>161</v>
      </c>
      <c r="D118" s="29" t="s">
        <v>9</v>
      </c>
      <c r="E118" s="50">
        <v>1</v>
      </c>
      <c r="F118" s="30">
        <v>1</v>
      </c>
      <c r="G118" s="24">
        <f t="shared" ref="G118:G123" si="12">(E118+F118)/2</f>
        <v>1</v>
      </c>
      <c r="H118" s="63">
        <f t="shared" ref="H118:H123" si="13">RANK(G118,$G$118:$G$124)</f>
        <v>1</v>
      </c>
      <c r="I118" s="59" t="s">
        <v>158</v>
      </c>
    </row>
    <row r="119" spans="2:13">
      <c r="B119" s="120"/>
      <c r="C119" s="31" t="s">
        <v>162</v>
      </c>
      <c r="D119" s="32" t="s">
        <v>9</v>
      </c>
      <c r="E119" s="51">
        <v>1</v>
      </c>
      <c r="F119" s="27">
        <v>1</v>
      </c>
      <c r="G119" s="26">
        <f t="shared" si="12"/>
        <v>1</v>
      </c>
      <c r="H119" s="64">
        <f t="shared" si="13"/>
        <v>1</v>
      </c>
      <c r="I119" s="60"/>
    </row>
    <row r="120" spans="2:13">
      <c r="B120" s="120"/>
      <c r="C120" s="31" t="s">
        <v>163</v>
      </c>
      <c r="D120" s="32" t="s">
        <v>9</v>
      </c>
      <c r="E120" s="51">
        <v>1</v>
      </c>
      <c r="F120" s="27">
        <v>1</v>
      </c>
      <c r="G120" s="26">
        <f t="shared" si="12"/>
        <v>1</v>
      </c>
      <c r="H120" s="64">
        <f t="shared" si="13"/>
        <v>1</v>
      </c>
      <c r="I120" s="60"/>
      <c r="M120" s="48"/>
    </row>
    <row r="121" spans="2:13">
      <c r="B121" s="120"/>
      <c r="C121" s="31" t="s">
        <v>164</v>
      </c>
      <c r="D121" s="32" t="s">
        <v>9</v>
      </c>
      <c r="E121" s="51">
        <v>1</v>
      </c>
      <c r="F121" s="27">
        <v>1</v>
      </c>
      <c r="G121" s="26">
        <f t="shared" si="12"/>
        <v>1</v>
      </c>
      <c r="H121" s="64">
        <f t="shared" si="13"/>
        <v>1</v>
      </c>
      <c r="I121" s="60"/>
    </row>
    <row r="122" spans="2:13">
      <c r="B122" s="120"/>
      <c r="C122" s="31" t="s">
        <v>166</v>
      </c>
      <c r="D122" s="32" t="s">
        <v>9</v>
      </c>
      <c r="E122" s="51">
        <v>1</v>
      </c>
      <c r="F122" s="27">
        <v>1</v>
      </c>
      <c r="G122" s="26">
        <f t="shared" si="12"/>
        <v>1</v>
      </c>
      <c r="H122" s="64">
        <f t="shared" si="13"/>
        <v>1</v>
      </c>
      <c r="I122" s="60"/>
    </row>
    <row r="123" spans="2:13" ht="16.5" customHeight="1">
      <c r="B123" s="120"/>
      <c r="C123" s="36" t="s">
        <v>165</v>
      </c>
      <c r="D123" s="37" t="s">
        <v>9</v>
      </c>
      <c r="E123" s="46">
        <v>0.85709999999999997</v>
      </c>
      <c r="F123" s="35">
        <v>1</v>
      </c>
      <c r="G123" s="34">
        <f t="shared" si="12"/>
        <v>0.92854999999999999</v>
      </c>
      <c r="H123" s="65">
        <f t="shared" si="13"/>
        <v>6</v>
      </c>
      <c r="I123" s="60"/>
    </row>
    <row r="124" spans="2:13" ht="16.5" customHeight="1" thickBot="1">
      <c r="B124" s="121"/>
      <c r="C124" s="55" t="s">
        <v>160</v>
      </c>
      <c r="D124" s="20" t="s">
        <v>30</v>
      </c>
      <c r="E124" s="56">
        <v>1</v>
      </c>
      <c r="F124" s="56" t="s">
        <v>31</v>
      </c>
      <c r="G124" s="21" t="s">
        <v>31</v>
      </c>
      <c r="H124" s="43" t="s">
        <v>31</v>
      </c>
      <c r="I124" s="61"/>
      <c r="J124" s="48"/>
    </row>
    <row r="125" spans="2:13" ht="16.5" customHeight="1">
      <c r="B125" s="119" t="s">
        <v>167</v>
      </c>
      <c r="C125" s="85" t="s">
        <v>168</v>
      </c>
      <c r="D125" s="86"/>
      <c r="E125" s="87">
        <v>1</v>
      </c>
      <c r="F125" s="88"/>
      <c r="G125" s="89"/>
      <c r="H125" s="90">
        <f t="shared" ref="H125:H136" si="14">RANK($E125,$E$125:$E$136)</f>
        <v>1</v>
      </c>
      <c r="I125" s="59" t="s">
        <v>180</v>
      </c>
    </row>
    <row r="126" spans="2:13">
      <c r="B126" s="120"/>
      <c r="C126" s="73" t="s">
        <v>169</v>
      </c>
      <c r="D126" s="74"/>
      <c r="E126" s="75">
        <v>1</v>
      </c>
      <c r="F126" s="76"/>
      <c r="G126" s="77"/>
      <c r="H126" s="78">
        <f t="shared" si="14"/>
        <v>1</v>
      </c>
      <c r="I126" s="60" t="s">
        <v>181</v>
      </c>
    </row>
    <row r="127" spans="2:13">
      <c r="B127" s="120"/>
      <c r="C127" s="73" t="s">
        <v>178</v>
      </c>
      <c r="D127" s="74"/>
      <c r="E127" s="75">
        <v>1</v>
      </c>
      <c r="F127" s="76"/>
      <c r="G127" s="77"/>
      <c r="H127" s="78">
        <f t="shared" si="14"/>
        <v>1</v>
      </c>
      <c r="I127" s="60"/>
    </row>
    <row r="128" spans="2:13">
      <c r="B128" s="120"/>
      <c r="C128" s="53" t="s">
        <v>170</v>
      </c>
      <c r="D128" s="13"/>
      <c r="E128" s="47">
        <v>0.95830000000000004</v>
      </c>
      <c r="F128" s="8"/>
      <c r="G128" s="7"/>
      <c r="H128" s="44">
        <f t="shared" si="14"/>
        <v>4</v>
      </c>
      <c r="I128" s="60"/>
    </row>
    <row r="129" spans="2:11">
      <c r="B129" s="120"/>
      <c r="C129" s="53" t="s">
        <v>173</v>
      </c>
      <c r="D129" s="13"/>
      <c r="E129" s="47">
        <v>0.95830000000000004</v>
      </c>
      <c r="F129" s="8"/>
      <c r="G129" s="7"/>
      <c r="H129" s="44">
        <f t="shared" si="14"/>
        <v>4</v>
      </c>
      <c r="I129" s="60"/>
    </row>
    <row r="130" spans="2:11">
      <c r="B130" s="120"/>
      <c r="C130" s="53" t="s">
        <v>174</v>
      </c>
      <c r="D130" s="13"/>
      <c r="E130" s="47">
        <v>0.95830000000000004</v>
      </c>
      <c r="F130" s="8"/>
      <c r="G130" s="7"/>
      <c r="H130" s="44">
        <f t="shared" si="14"/>
        <v>4</v>
      </c>
      <c r="I130" s="60"/>
    </row>
    <row r="131" spans="2:11" ht="16.5" customHeight="1">
      <c r="B131" s="120"/>
      <c r="C131" s="53" t="s">
        <v>176</v>
      </c>
      <c r="D131" s="13"/>
      <c r="E131" s="47">
        <v>0.95830000000000004</v>
      </c>
      <c r="F131" s="8"/>
      <c r="G131" s="7"/>
      <c r="H131" s="44">
        <f t="shared" si="14"/>
        <v>4</v>
      </c>
      <c r="I131" s="60"/>
    </row>
    <row r="132" spans="2:11">
      <c r="B132" s="120"/>
      <c r="C132" s="53" t="s">
        <v>177</v>
      </c>
      <c r="D132" s="13"/>
      <c r="E132" s="47">
        <v>0.95830000000000004</v>
      </c>
      <c r="F132" s="8"/>
      <c r="G132" s="7"/>
      <c r="H132" s="44">
        <f t="shared" si="14"/>
        <v>4</v>
      </c>
      <c r="I132" s="60"/>
    </row>
    <row r="133" spans="2:11">
      <c r="B133" s="120"/>
      <c r="C133" s="53" t="s">
        <v>171</v>
      </c>
      <c r="D133" s="13"/>
      <c r="E133" s="47">
        <v>0.91669999999999996</v>
      </c>
      <c r="F133" s="8"/>
      <c r="G133" s="7"/>
      <c r="H133" s="44">
        <f t="shared" si="14"/>
        <v>9</v>
      </c>
      <c r="I133" s="60"/>
    </row>
    <row r="134" spans="2:11">
      <c r="B134" s="120"/>
      <c r="C134" s="53" t="s">
        <v>175</v>
      </c>
      <c r="D134" s="13"/>
      <c r="E134" s="47">
        <v>0.91669999999999996</v>
      </c>
      <c r="F134" s="8"/>
      <c r="G134" s="7"/>
      <c r="H134" s="44">
        <f t="shared" si="14"/>
        <v>9</v>
      </c>
      <c r="I134" s="60"/>
    </row>
    <row r="135" spans="2:11">
      <c r="B135" s="120"/>
      <c r="C135" s="79" t="s">
        <v>172</v>
      </c>
      <c r="D135" s="80"/>
      <c r="E135" s="81">
        <v>0.83330000000000004</v>
      </c>
      <c r="F135" s="82"/>
      <c r="G135" s="83"/>
      <c r="H135" s="84">
        <f t="shared" si="14"/>
        <v>11</v>
      </c>
      <c r="I135" s="60"/>
    </row>
    <row r="136" spans="2:11" ht="17.25" thickBot="1">
      <c r="B136" s="121"/>
      <c r="C136" s="91" t="s">
        <v>179</v>
      </c>
      <c r="D136" s="92"/>
      <c r="E136" s="93">
        <v>0.83330000000000004</v>
      </c>
      <c r="F136" s="94"/>
      <c r="G136" s="95"/>
      <c r="H136" s="96">
        <f t="shared" si="14"/>
        <v>11</v>
      </c>
      <c r="I136" s="61"/>
    </row>
    <row r="137" spans="2:11" ht="16.5" customHeight="1">
      <c r="B137" s="119" t="s">
        <v>191</v>
      </c>
      <c r="C137" s="70" t="s">
        <v>182</v>
      </c>
      <c r="D137" s="71"/>
      <c r="E137" s="49"/>
      <c r="F137" s="42"/>
      <c r="G137" s="41"/>
      <c r="H137" s="72"/>
      <c r="I137" s="59" t="s">
        <v>192</v>
      </c>
    </row>
    <row r="138" spans="2:11">
      <c r="B138" s="120"/>
      <c r="C138" s="53" t="s">
        <v>183</v>
      </c>
      <c r="D138" s="13"/>
      <c r="E138" s="47"/>
      <c r="F138" s="8"/>
      <c r="G138" s="7"/>
      <c r="H138" s="44"/>
      <c r="I138" s="60"/>
    </row>
    <row r="139" spans="2:11">
      <c r="B139" s="120"/>
      <c r="C139" s="53" t="s">
        <v>184</v>
      </c>
      <c r="D139" s="13"/>
      <c r="E139" s="47"/>
      <c r="F139" s="8"/>
      <c r="G139" s="7"/>
      <c r="H139" s="44"/>
      <c r="I139" s="60"/>
    </row>
    <row r="140" spans="2:11">
      <c r="B140" s="120"/>
      <c r="C140" s="53" t="s">
        <v>185</v>
      </c>
      <c r="D140" s="13"/>
      <c r="E140" s="47"/>
      <c r="F140" s="8"/>
      <c r="G140" s="7"/>
      <c r="H140" s="44"/>
      <c r="I140" s="60"/>
    </row>
    <row r="141" spans="2:11">
      <c r="B141" s="120"/>
      <c r="C141" s="53" t="s">
        <v>186</v>
      </c>
      <c r="D141" s="13"/>
      <c r="E141" s="47"/>
      <c r="F141" s="8"/>
      <c r="G141" s="7"/>
      <c r="H141" s="44"/>
      <c r="I141" s="60"/>
    </row>
    <row r="142" spans="2:11">
      <c r="B142" s="120"/>
      <c r="C142" s="53" t="s">
        <v>187</v>
      </c>
      <c r="D142" s="13"/>
      <c r="E142" s="47"/>
      <c r="F142" s="8"/>
      <c r="G142" s="7"/>
      <c r="H142" s="44"/>
      <c r="I142" s="60"/>
    </row>
    <row r="143" spans="2:11">
      <c r="B143" s="120"/>
      <c r="C143" s="53" t="s">
        <v>188</v>
      </c>
      <c r="D143" s="13"/>
      <c r="E143" s="47"/>
      <c r="F143" s="8"/>
      <c r="G143" s="7"/>
      <c r="H143" s="44"/>
      <c r="I143" s="60"/>
      <c r="K143" s="48"/>
    </row>
    <row r="144" spans="2:11">
      <c r="B144" s="120"/>
      <c r="C144" s="53" t="s">
        <v>189</v>
      </c>
      <c r="D144" s="13"/>
      <c r="E144" s="47"/>
      <c r="F144" s="8"/>
      <c r="G144" s="7"/>
      <c r="H144" s="44"/>
      <c r="I144" s="60"/>
    </row>
    <row r="145" spans="2:9" ht="17.25" thickBot="1">
      <c r="B145" s="121"/>
      <c r="C145" s="55" t="s">
        <v>190</v>
      </c>
      <c r="D145" s="97"/>
      <c r="E145" s="56"/>
      <c r="F145" s="22"/>
      <c r="G145" s="21"/>
      <c r="H145" s="66"/>
      <c r="I145" s="60"/>
    </row>
    <row r="146" spans="2:9" ht="16.5" customHeight="1">
      <c r="B146" s="119" t="s">
        <v>193</v>
      </c>
      <c r="C146" s="28" t="s">
        <v>201</v>
      </c>
      <c r="D146" s="29" t="s">
        <v>205</v>
      </c>
      <c r="E146" s="50">
        <v>1</v>
      </c>
      <c r="F146" s="30">
        <v>1</v>
      </c>
      <c r="G146" s="24">
        <f t="shared" ref="G146:G154" si="15">(E146+F146)/2</f>
        <v>1</v>
      </c>
      <c r="H146" s="63">
        <f t="shared" ref="H146:H154" si="16">RANK(G146,$G$146:$G$155)</f>
        <v>1</v>
      </c>
      <c r="I146" s="59"/>
    </row>
    <row r="147" spans="2:9">
      <c r="B147" s="120"/>
      <c r="C147" s="31" t="s">
        <v>203</v>
      </c>
      <c r="D147" s="32" t="s">
        <v>205</v>
      </c>
      <c r="E147" s="51">
        <v>1</v>
      </c>
      <c r="F147" s="27">
        <v>1</v>
      </c>
      <c r="G147" s="26">
        <f t="shared" si="15"/>
        <v>1</v>
      </c>
      <c r="H147" s="64">
        <f t="shared" si="16"/>
        <v>1</v>
      </c>
      <c r="I147" s="60"/>
    </row>
    <row r="148" spans="2:9">
      <c r="B148" s="120"/>
      <c r="C148" s="53" t="s">
        <v>195</v>
      </c>
      <c r="D148" s="13" t="s">
        <v>147</v>
      </c>
      <c r="E148" s="47">
        <v>0.97299999999999998</v>
      </c>
      <c r="F148" s="8">
        <v>1</v>
      </c>
      <c r="G148" s="7">
        <f t="shared" si="15"/>
        <v>0.98649999999999993</v>
      </c>
      <c r="H148" s="44">
        <f t="shared" si="16"/>
        <v>3</v>
      </c>
      <c r="I148" s="60"/>
    </row>
    <row r="149" spans="2:9">
      <c r="B149" s="120"/>
      <c r="C149" s="53" t="s">
        <v>196</v>
      </c>
      <c r="D149" s="13" t="s">
        <v>147</v>
      </c>
      <c r="E149" s="47">
        <v>0.97299999999999998</v>
      </c>
      <c r="F149" s="8">
        <v>1</v>
      </c>
      <c r="G149" s="7">
        <f t="shared" si="15"/>
        <v>0.98649999999999993</v>
      </c>
      <c r="H149" s="44">
        <f t="shared" si="16"/>
        <v>3</v>
      </c>
      <c r="I149" s="60"/>
    </row>
    <row r="150" spans="2:9">
      <c r="B150" s="120"/>
      <c r="C150" s="53" t="s">
        <v>199</v>
      </c>
      <c r="D150" s="13" t="s">
        <v>147</v>
      </c>
      <c r="E150" s="47">
        <v>0.97299999999999998</v>
      </c>
      <c r="F150" s="8">
        <v>1</v>
      </c>
      <c r="G150" s="7">
        <f t="shared" si="15"/>
        <v>0.98649999999999993</v>
      </c>
      <c r="H150" s="44">
        <f t="shared" si="16"/>
        <v>3</v>
      </c>
      <c r="I150" s="60"/>
    </row>
    <row r="151" spans="2:9">
      <c r="B151" s="120"/>
      <c r="C151" s="53" t="s">
        <v>202</v>
      </c>
      <c r="D151" s="13" t="s">
        <v>204</v>
      </c>
      <c r="E151" s="47">
        <v>1</v>
      </c>
      <c r="F151" s="8">
        <v>0.9375</v>
      </c>
      <c r="G151" s="7">
        <f t="shared" si="15"/>
        <v>0.96875</v>
      </c>
      <c r="H151" s="44">
        <f t="shared" si="16"/>
        <v>6</v>
      </c>
      <c r="I151" s="60"/>
    </row>
    <row r="152" spans="2:9">
      <c r="B152" s="120"/>
      <c r="C152" s="53" t="s">
        <v>200</v>
      </c>
      <c r="D152" s="13" t="s">
        <v>204</v>
      </c>
      <c r="E152" s="47">
        <v>0.97299999999999998</v>
      </c>
      <c r="F152" s="8">
        <v>0.9375</v>
      </c>
      <c r="G152" s="7">
        <f t="shared" si="15"/>
        <v>0.95524999999999993</v>
      </c>
      <c r="H152" s="44">
        <f t="shared" si="16"/>
        <v>7</v>
      </c>
      <c r="I152" s="60"/>
    </row>
    <row r="153" spans="2:9" ht="16.5" customHeight="1">
      <c r="B153" s="120"/>
      <c r="C153" s="36" t="s">
        <v>198</v>
      </c>
      <c r="D153" s="37" t="s">
        <v>7</v>
      </c>
      <c r="E153" s="46">
        <v>0.91890000000000005</v>
      </c>
      <c r="F153" s="35">
        <v>0.93330000000000002</v>
      </c>
      <c r="G153" s="34">
        <f t="shared" si="15"/>
        <v>0.92610000000000003</v>
      </c>
      <c r="H153" s="65">
        <f t="shared" si="16"/>
        <v>8</v>
      </c>
      <c r="I153" s="60"/>
    </row>
    <row r="154" spans="2:9">
      <c r="B154" s="120"/>
      <c r="C154" s="36" t="s">
        <v>197</v>
      </c>
      <c r="D154" s="37" t="s">
        <v>205</v>
      </c>
      <c r="E154" s="46">
        <v>0.78380000000000005</v>
      </c>
      <c r="F154" s="35">
        <v>0.875</v>
      </c>
      <c r="G154" s="34">
        <f t="shared" si="15"/>
        <v>0.82940000000000003</v>
      </c>
      <c r="H154" s="65">
        <f t="shared" si="16"/>
        <v>9</v>
      </c>
      <c r="I154" s="60"/>
    </row>
    <row r="155" spans="2:9" ht="16.5" customHeight="1" thickBot="1">
      <c r="B155" s="121"/>
      <c r="C155" s="55" t="s">
        <v>194</v>
      </c>
      <c r="D155" s="97" t="s">
        <v>30</v>
      </c>
      <c r="E155" s="56">
        <v>1</v>
      </c>
      <c r="F155" s="22" t="s">
        <v>31</v>
      </c>
      <c r="G155" s="21" t="s">
        <v>31</v>
      </c>
      <c r="H155" s="66" t="s">
        <v>31</v>
      </c>
      <c r="I155" s="61"/>
    </row>
    <row r="156" spans="2:9">
      <c r="B156" s="119" t="s">
        <v>206</v>
      </c>
      <c r="C156" s="28" t="s">
        <v>208</v>
      </c>
      <c r="D156" s="29" t="s">
        <v>9</v>
      </c>
      <c r="E156" s="50">
        <v>1</v>
      </c>
      <c r="F156" s="30">
        <v>1</v>
      </c>
      <c r="G156" s="24">
        <f t="shared" ref="G156:G161" si="17">(E156+F156)/2</f>
        <v>1</v>
      </c>
      <c r="H156" s="63">
        <f t="shared" ref="H156:H161" si="18">RANK(G156,$G$156:$G$162)</f>
        <v>1</v>
      </c>
      <c r="I156" s="98" t="s">
        <v>214</v>
      </c>
    </row>
    <row r="157" spans="2:9">
      <c r="B157" s="120"/>
      <c r="C157" s="31" t="s">
        <v>211</v>
      </c>
      <c r="D157" s="32" t="s">
        <v>9</v>
      </c>
      <c r="E157" s="51">
        <v>1</v>
      </c>
      <c r="F157" s="27">
        <v>1</v>
      </c>
      <c r="G157" s="26">
        <f t="shared" si="17"/>
        <v>1</v>
      </c>
      <c r="H157" s="64">
        <f t="shared" si="18"/>
        <v>1</v>
      </c>
      <c r="I157" s="99" t="s">
        <v>215</v>
      </c>
    </row>
    <row r="158" spans="2:9">
      <c r="B158" s="120"/>
      <c r="C158" s="31" t="s">
        <v>212</v>
      </c>
      <c r="D158" s="32" t="s">
        <v>9</v>
      </c>
      <c r="E158" s="51">
        <v>1</v>
      </c>
      <c r="F158" s="27">
        <v>1</v>
      </c>
      <c r="G158" s="26">
        <f t="shared" si="17"/>
        <v>1</v>
      </c>
      <c r="H158" s="64">
        <f t="shared" si="18"/>
        <v>1</v>
      </c>
      <c r="I158" s="99"/>
    </row>
    <row r="159" spans="2:9">
      <c r="B159" s="120"/>
      <c r="C159" s="31" t="s">
        <v>213</v>
      </c>
      <c r="D159" s="32" t="s">
        <v>9</v>
      </c>
      <c r="E159" s="51">
        <v>1</v>
      </c>
      <c r="F159" s="27">
        <v>1</v>
      </c>
      <c r="G159" s="26">
        <f t="shared" si="17"/>
        <v>1</v>
      </c>
      <c r="H159" s="64">
        <f t="shared" si="18"/>
        <v>1</v>
      </c>
      <c r="I159" s="99"/>
    </row>
    <row r="160" spans="2:9">
      <c r="B160" s="120"/>
      <c r="C160" s="36" t="s">
        <v>210</v>
      </c>
      <c r="D160" s="37" t="s">
        <v>9</v>
      </c>
      <c r="E160" s="46">
        <v>0.95</v>
      </c>
      <c r="F160" s="35">
        <v>1</v>
      </c>
      <c r="G160" s="34">
        <f t="shared" si="17"/>
        <v>0.97499999999999998</v>
      </c>
      <c r="H160" s="65">
        <f t="shared" si="18"/>
        <v>5</v>
      </c>
      <c r="I160" s="99"/>
    </row>
    <row r="161" spans="2:9">
      <c r="B161" s="120"/>
      <c r="C161" s="36" t="s">
        <v>209</v>
      </c>
      <c r="D161" s="37" t="s">
        <v>9</v>
      </c>
      <c r="E161" s="46">
        <v>1</v>
      </c>
      <c r="F161" s="35">
        <v>0.875</v>
      </c>
      <c r="G161" s="34">
        <f t="shared" si="17"/>
        <v>0.9375</v>
      </c>
      <c r="H161" s="65">
        <f t="shared" si="18"/>
        <v>6</v>
      </c>
      <c r="I161" s="99"/>
    </row>
    <row r="162" spans="2:9" ht="17.25" thickBot="1">
      <c r="B162" s="121"/>
      <c r="C162" s="55" t="s">
        <v>207</v>
      </c>
      <c r="D162" s="97" t="s">
        <v>30</v>
      </c>
      <c r="E162" s="56">
        <v>1</v>
      </c>
      <c r="F162" s="22" t="s">
        <v>31</v>
      </c>
      <c r="G162" s="21" t="s">
        <v>31</v>
      </c>
      <c r="H162" s="66" t="s">
        <v>31</v>
      </c>
      <c r="I162" s="100"/>
    </row>
    <row r="163" spans="2:9" ht="16.5" customHeight="1">
      <c r="B163" s="119" t="s">
        <v>216</v>
      </c>
      <c r="C163" s="28" t="s">
        <v>218</v>
      </c>
      <c r="D163" s="29" t="s">
        <v>9</v>
      </c>
      <c r="E163" s="50">
        <v>1</v>
      </c>
      <c r="F163" s="30">
        <v>1</v>
      </c>
      <c r="G163" s="24">
        <f t="shared" ref="G163:G169" si="19">(E163+F163)/2</f>
        <v>1</v>
      </c>
      <c r="H163" s="63">
        <f t="shared" ref="H163:H169" si="20">RANK(G163,$G$163:$G$170)</f>
        <v>1</v>
      </c>
      <c r="I163" s="98" t="s">
        <v>226</v>
      </c>
    </row>
    <row r="164" spans="2:9">
      <c r="B164" s="120"/>
      <c r="C164" s="31" t="s">
        <v>219</v>
      </c>
      <c r="D164" s="32" t="s">
        <v>9</v>
      </c>
      <c r="E164" s="51">
        <v>1</v>
      </c>
      <c r="F164" s="27">
        <v>1</v>
      </c>
      <c r="G164" s="26">
        <f t="shared" si="19"/>
        <v>1</v>
      </c>
      <c r="H164" s="64">
        <f t="shared" si="20"/>
        <v>1</v>
      </c>
      <c r="I164" s="99" t="s">
        <v>224</v>
      </c>
    </row>
    <row r="165" spans="2:9">
      <c r="B165" s="120"/>
      <c r="C165" s="31" t="s">
        <v>221</v>
      </c>
      <c r="D165" s="32" t="s">
        <v>9</v>
      </c>
      <c r="E165" s="51">
        <v>1</v>
      </c>
      <c r="F165" s="27">
        <v>1</v>
      </c>
      <c r="G165" s="26">
        <f t="shared" si="19"/>
        <v>1</v>
      </c>
      <c r="H165" s="64">
        <f t="shared" si="20"/>
        <v>1</v>
      </c>
      <c r="I165" s="99" t="s">
        <v>225</v>
      </c>
    </row>
    <row r="166" spans="2:9">
      <c r="B166" s="120"/>
      <c r="C166" s="31" t="s">
        <v>222</v>
      </c>
      <c r="D166" s="32" t="s">
        <v>9</v>
      </c>
      <c r="E166" s="51">
        <v>1</v>
      </c>
      <c r="F166" s="27">
        <v>1</v>
      </c>
      <c r="G166" s="26">
        <f t="shared" si="19"/>
        <v>1</v>
      </c>
      <c r="H166" s="64">
        <f t="shared" si="20"/>
        <v>1</v>
      </c>
      <c r="I166" s="99"/>
    </row>
    <row r="167" spans="2:9">
      <c r="B167" s="120"/>
      <c r="C167" s="53" t="s">
        <v>35</v>
      </c>
      <c r="D167" s="13" t="s">
        <v>157</v>
      </c>
      <c r="E167" s="47">
        <v>0.95650000000000002</v>
      </c>
      <c r="F167" s="8">
        <v>1</v>
      </c>
      <c r="G167" s="7">
        <f t="shared" si="19"/>
        <v>0.97825000000000006</v>
      </c>
      <c r="H167" s="44">
        <f t="shared" si="20"/>
        <v>5</v>
      </c>
      <c r="I167" s="99"/>
    </row>
    <row r="168" spans="2:9">
      <c r="B168" s="120"/>
      <c r="C168" s="36" t="s">
        <v>223</v>
      </c>
      <c r="D168" s="37" t="s">
        <v>9</v>
      </c>
      <c r="E168" s="46">
        <v>0.95650000000000002</v>
      </c>
      <c r="F168" s="35">
        <v>1</v>
      </c>
      <c r="G168" s="34">
        <f t="shared" si="19"/>
        <v>0.97825000000000006</v>
      </c>
      <c r="H168" s="65">
        <f t="shared" si="20"/>
        <v>5</v>
      </c>
      <c r="I168" s="99"/>
    </row>
    <row r="169" spans="2:9">
      <c r="B169" s="120"/>
      <c r="C169" s="36" t="s">
        <v>220</v>
      </c>
      <c r="D169" s="37" t="s">
        <v>9</v>
      </c>
      <c r="E169" s="46">
        <v>0.86960000000000004</v>
      </c>
      <c r="F169" s="35">
        <v>1</v>
      </c>
      <c r="G169" s="34">
        <f t="shared" si="19"/>
        <v>0.93480000000000008</v>
      </c>
      <c r="H169" s="65">
        <f t="shared" si="20"/>
        <v>7</v>
      </c>
      <c r="I169" s="99"/>
    </row>
    <row r="170" spans="2:9" ht="17.25" thickBot="1">
      <c r="B170" s="121"/>
      <c r="C170" s="55" t="s">
        <v>217</v>
      </c>
      <c r="D170" s="97" t="s">
        <v>30</v>
      </c>
      <c r="E170" s="56">
        <v>1</v>
      </c>
      <c r="F170" s="22" t="s">
        <v>31</v>
      </c>
      <c r="G170" s="21" t="s">
        <v>31</v>
      </c>
      <c r="H170" s="66" t="s">
        <v>31</v>
      </c>
      <c r="I170" s="100"/>
    </row>
    <row r="171" spans="2:9" ht="16.5" customHeight="1">
      <c r="B171" s="119" t="s">
        <v>227</v>
      </c>
      <c r="C171" s="70" t="s">
        <v>237</v>
      </c>
      <c r="D171" s="71" t="s">
        <v>136</v>
      </c>
      <c r="E171" s="49">
        <v>0.96430000000000005</v>
      </c>
      <c r="F171" s="42">
        <v>1</v>
      </c>
      <c r="G171" s="41">
        <f t="shared" ref="G171:G179" si="21">(E171+F171)/2</f>
        <v>0.98215000000000008</v>
      </c>
      <c r="H171" s="72">
        <f t="shared" ref="H171:H179" si="22">RANK(G171,$G$171:$G$180)</f>
        <v>1</v>
      </c>
      <c r="I171" s="59"/>
    </row>
    <row r="172" spans="2:9">
      <c r="B172" s="120"/>
      <c r="C172" s="53" t="s">
        <v>234</v>
      </c>
      <c r="D172" s="13" t="s">
        <v>147</v>
      </c>
      <c r="E172" s="47">
        <v>0.92859999999999998</v>
      </c>
      <c r="F172" s="8">
        <v>1</v>
      </c>
      <c r="G172" s="7">
        <f t="shared" si="21"/>
        <v>0.96429999999999993</v>
      </c>
      <c r="H172" s="44">
        <f t="shared" si="22"/>
        <v>2</v>
      </c>
      <c r="I172" s="60"/>
    </row>
    <row r="173" spans="2:9">
      <c r="B173" s="120"/>
      <c r="C173" s="53" t="s">
        <v>231</v>
      </c>
      <c r="D173" s="13" t="s">
        <v>136</v>
      </c>
      <c r="E173" s="47">
        <v>0.89290000000000003</v>
      </c>
      <c r="F173" s="8">
        <v>1</v>
      </c>
      <c r="G173" s="7">
        <f t="shared" si="21"/>
        <v>0.94645000000000001</v>
      </c>
      <c r="H173" s="44">
        <f t="shared" si="22"/>
        <v>3</v>
      </c>
      <c r="I173" s="60"/>
    </row>
    <row r="174" spans="2:9">
      <c r="B174" s="120"/>
      <c r="C174" s="53" t="s">
        <v>235</v>
      </c>
      <c r="D174" s="13" t="s">
        <v>147</v>
      </c>
      <c r="E174" s="47">
        <v>0.85709999999999997</v>
      </c>
      <c r="F174" s="8">
        <v>1</v>
      </c>
      <c r="G174" s="7">
        <f t="shared" si="21"/>
        <v>0.92854999999999999</v>
      </c>
      <c r="H174" s="44">
        <f t="shared" si="22"/>
        <v>4</v>
      </c>
      <c r="I174" s="60"/>
    </row>
    <row r="175" spans="2:9">
      <c r="B175" s="120"/>
      <c r="C175" s="53" t="s">
        <v>229</v>
      </c>
      <c r="D175" s="13" t="s">
        <v>136</v>
      </c>
      <c r="E175" s="47">
        <v>0.89290000000000003</v>
      </c>
      <c r="F175" s="8">
        <v>0.94120000000000004</v>
      </c>
      <c r="G175" s="7">
        <f t="shared" si="21"/>
        <v>0.91705000000000003</v>
      </c>
      <c r="H175" s="44">
        <f t="shared" si="22"/>
        <v>5</v>
      </c>
      <c r="I175" s="60"/>
    </row>
    <row r="176" spans="2:9">
      <c r="B176" s="120"/>
      <c r="C176" s="53" t="s">
        <v>232</v>
      </c>
      <c r="D176" s="13" t="s">
        <v>136</v>
      </c>
      <c r="E176" s="47">
        <v>0.92859999999999998</v>
      </c>
      <c r="F176" s="8">
        <v>0.88239999999999996</v>
      </c>
      <c r="G176" s="7">
        <f t="shared" si="21"/>
        <v>0.90549999999999997</v>
      </c>
      <c r="H176" s="44">
        <f t="shared" si="22"/>
        <v>6</v>
      </c>
      <c r="I176" s="60"/>
    </row>
    <row r="177" spans="2:9">
      <c r="B177" s="120"/>
      <c r="C177" s="53" t="s">
        <v>236</v>
      </c>
      <c r="D177" s="13" t="s">
        <v>147</v>
      </c>
      <c r="E177" s="47">
        <v>0.9214</v>
      </c>
      <c r="F177" s="8">
        <v>0.82350000000000001</v>
      </c>
      <c r="G177" s="7">
        <f t="shared" si="21"/>
        <v>0.87244999999999995</v>
      </c>
      <c r="H177" s="44">
        <f t="shared" si="22"/>
        <v>7</v>
      </c>
      <c r="I177" s="60"/>
    </row>
    <row r="178" spans="2:9" ht="16.5" customHeight="1">
      <c r="B178" s="120"/>
      <c r="C178" s="36" t="s">
        <v>233</v>
      </c>
      <c r="D178" s="37" t="s">
        <v>7</v>
      </c>
      <c r="E178" s="46">
        <v>0.92859999999999998</v>
      </c>
      <c r="F178" s="35">
        <v>0.76470000000000005</v>
      </c>
      <c r="G178" s="34">
        <f t="shared" si="21"/>
        <v>0.84665000000000001</v>
      </c>
      <c r="H178" s="65">
        <f t="shared" si="22"/>
        <v>8</v>
      </c>
      <c r="I178" s="60"/>
    </row>
    <row r="179" spans="2:9">
      <c r="B179" s="120"/>
      <c r="C179" s="36" t="s">
        <v>230</v>
      </c>
      <c r="D179" s="37" t="s">
        <v>6</v>
      </c>
      <c r="E179" s="46">
        <v>0.60709999999999997</v>
      </c>
      <c r="F179" s="35">
        <v>0.35289999999999999</v>
      </c>
      <c r="G179" s="34">
        <f t="shared" si="21"/>
        <v>0.48</v>
      </c>
      <c r="H179" s="65">
        <f t="shared" si="22"/>
        <v>9</v>
      </c>
      <c r="I179" s="60"/>
    </row>
    <row r="180" spans="2:9" ht="16.5" customHeight="1" thickBot="1">
      <c r="B180" s="121"/>
      <c r="C180" s="55" t="s">
        <v>228</v>
      </c>
      <c r="D180" s="97" t="s">
        <v>30</v>
      </c>
      <c r="E180" s="56">
        <v>0.92859999999999998</v>
      </c>
      <c r="F180" s="22" t="s">
        <v>31</v>
      </c>
      <c r="G180" s="21" t="s">
        <v>31</v>
      </c>
      <c r="H180" s="66" t="s">
        <v>31</v>
      </c>
      <c r="I180" s="61"/>
    </row>
    <row r="181" spans="2:9" ht="16.5" customHeight="1">
      <c r="B181" s="119" t="s">
        <v>238</v>
      </c>
      <c r="C181" s="70" t="s">
        <v>239</v>
      </c>
      <c r="D181" s="71" t="s">
        <v>120</v>
      </c>
      <c r="E181" s="49"/>
      <c r="F181" s="42"/>
      <c r="G181" s="41"/>
      <c r="H181" s="72"/>
      <c r="I181" s="59" t="s">
        <v>300</v>
      </c>
    </row>
    <row r="182" spans="2:9">
      <c r="B182" s="120"/>
      <c r="C182" s="53" t="s">
        <v>240</v>
      </c>
      <c r="D182" s="13" t="s">
        <v>120</v>
      </c>
      <c r="E182" s="47"/>
      <c r="F182" s="8"/>
      <c r="G182" s="7"/>
      <c r="H182" s="44"/>
      <c r="I182" s="60" t="s">
        <v>301</v>
      </c>
    </row>
    <row r="183" spans="2:9">
      <c r="B183" s="120"/>
      <c r="C183" s="53" t="s">
        <v>241</v>
      </c>
      <c r="D183" s="13" t="s">
        <v>119</v>
      </c>
      <c r="E183" s="47"/>
      <c r="F183" s="8"/>
      <c r="G183" s="7"/>
      <c r="H183" s="44"/>
      <c r="I183" s="60"/>
    </row>
    <row r="184" spans="2:9">
      <c r="B184" s="120"/>
      <c r="C184" s="53" t="s">
        <v>242</v>
      </c>
      <c r="D184" s="13" t="s">
        <v>119</v>
      </c>
      <c r="E184" s="47"/>
      <c r="F184" s="8"/>
      <c r="G184" s="7"/>
      <c r="H184" s="44"/>
      <c r="I184" s="60"/>
    </row>
    <row r="185" spans="2:9">
      <c r="B185" s="120"/>
      <c r="C185" s="53" t="s">
        <v>243</v>
      </c>
      <c r="D185" s="13" t="s">
        <v>120</v>
      </c>
      <c r="E185" s="47"/>
      <c r="F185" s="8"/>
      <c r="G185" s="7"/>
      <c r="H185" s="44"/>
      <c r="I185" s="60"/>
    </row>
    <row r="186" spans="2:9">
      <c r="B186" s="120"/>
      <c r="C186" s="53" t="s">
        <v>244</v>
      </c>
      <c r="D186" s="13" t="s">
        <v>248</v>
      </c>
      <c r="E186" s="47"/>
      <c r="F186" s="8"/>
      <c r="G186" s="7"/>
      <c r="H186" s="44"/>
      <c r="I186" s="60"/>
    </row>
    <row r="187" spans="2:9">
      <c r="B187" s="120"/>
      <c r="C187" s="53" t="s">
        <v>245</v>
      </c>
      <c r="D187" s="13" t="s">
        <v>30</v>
      </c>
      <c r="E187" s="47"/>
      <c r="F187" s="8"/>
      <c r="G187" s="7"/>
      <c r="H187" s="44"/>
      <c r="I187" s="60"/>
    </row>
    <row r="188" spans="2:9" ht="16.5" customHeight="1">
      <c r="B188" s="120"/>
      <c r="C188" s="67" t="s">
        <v>246</v>
      </c>
      <c r="D188" s="13" t="s">
        <v>248</v>
      </c>
      <c r="E188" s="47"/>
      <c r="F188" s="8"/>
      <c r="G188" s="7"/>
      <c r="H188" s="44"/>
      <c r="I188" s="60"/>
    </row>
    <row r="189" spans="2:9" ht="18" customHeight="1" thickBot="1">
      <c r="B189" s="121"/>
      <c r="C189" s="68" t="s">
        <v>247</v>
      </c>
      <c r="D189" s="97" t="s">
        <v>119</v>
      </c>
      <c r="E189" s="56"/>
      <c r="F189" s="22"/>
      <c r="G189" s="21"/>
      <c r="H189" s="66"/>
      <c r="I189" s="61"/>
    </row>
    <row r="190" spans="2:9">
      <c r="B190" s="119" t="s">
        <v>249</v>
      </c>
      <c r="C190" s="28" t="s">
        <v>252</v>
      </c>
      <c r="D190" s="29" t="s">
        <v>258</v>
      </c>
      <c r="E190" s="50">
        <v>1</v>
      </c>
      <c r="F190" s="30">
        <f>(100%+100%)/2</f>
        <v>1</v>
      </c>
      <c r="G190" s="24">
        <f t="shared" ref="G190:G195" si="23">(E190+F190)/2</f>
        <v>1</v>
      </c>
      <c r="H190" s="63">
        <f t="shared" ref="H190:H195" si="24">RANK(G190,$G$190:$G$196)</f>
        <v>1</v>
      </c>
      <c r="I190" s="98" t="s">
        <v>214</v>
      </c>
    </row>
    <row r="191" spans="2:9">
      <c r="B191" s="120"/>
      <c r="C191" s="31" t="s">
        <v>253</v>
      </c>
      <c r="D191" s="32" t="s">
        <v>259</v>
      </c>
      <c r="E191" s="51">
        <v>1</v>
      </c>
      <c r="F191" s="27">
        <v>1</v>
      </c>
      <c r="G191" s="26">
        <f t="shared" si="23"/>
        <v>1</v>
      </c>
      <c r="H191" s="64">
        <f t="shared" si="24"/>
        <v>1</v>
      </c>
      <c r="I191" s="99" t="s">
        <v>215</v>
      </c>
    </row>
    <row r="192" spans="2:9">
      <c r="B192" s="120"/>
      <c r="C192" s="53" t="s">
        <v>251</v>
      </c>
      <c r="D192" s="13" t="s">
        <v>257</v>
      </c>
      <c r="E192" s="47">
        <v>0.90480000000000005</v>
      </c>
      <c r="F192" s="8">
        <f>(100%+100%)/2</f>
        <v>1</v>
      </c>
      <c r="G192" s="7">
        <f t="shared" si="23"/>
        <v>0.95240000000000002</v>
      </c>
      <c r="H192" s="44">
        <f t="shared" si="24"/>
        <v>3</v>
      </c>
      <c r="I192" s="99"/>
    </row>
    <row r="193" spans="2:9">
      <c r="B193" s="120"/>
      <c r="C193" s="53" t="s">
        <v>254</v>
      </c>
      <c r="D193" s="13" t="s">
        <v>257</v>
      </c>
      <c r="E193" s="47">
        <v>1</v>
      </c>
      <c r="F193" s="8">
        <f>(90%+83.33%)/2</f>
        <v>0.86664999999999992</v>
      </c>
      <c r="G193" s="7">
        <f t="shared" si="23"/>
        <v>0.93332499999999996</v>
      </c>
      <c r="H193" s="44">
        <f t="shared" si="24"/>
        <v>4</v>
      </c>
      <c r="I193" s="99"/>
    </row>
    <row r="194" spans="2:9">
      <c r="B194" s="120"/>
      <c r="C194" s="36" t="s">
        <v>255</v>
      </c>
      <c r="D194" s="37" t="s">
        <v>7</v>
      </c>
      <c r="E194" s="46">
        <v>0.95240000000000002</v>
      </c>
      <c r="F194" s="35">
        <v>0.9</v>
      </c>
      <c r="G194" s="34">
        <f t="shared" si="23"/>
        <v>0.92620000000000002</v>
      </c>
      <c r="H194" s="65">
        <f t="shared" si="24"/>
        <v>5</v>
      </c>
      <c r="I194" s="99"/>
    </row>
    <row r="195" spans="2:9">
      <c r="B195" s="120"/>
      <c r="C195" s="36" t="s">
        <v>256</v>
      </c>
      <c r="D195" s="37" t="s">
        <v>258</v>
      </c>
      <c r="E195" s="46">
        <v>0.95240000000000002</v>
      </c>
      <c r="F195" s="35">
        <f>(50%+100%)/2</f>
        <v>0.75</v>
      </c>
      <c r="G195" s="34">
        <f t="shared" si="23"/>
        <v>0.85119999999999996</v>
      </c>
      <c r="H195" s="65">
        <f t="shared" si="24"/>
        <v>6</v>
      </c>
      <c r="I195" s="99"/>
    </row>
    <row r="196" spans="2:9" ht="17.25" thickBot="1">
      <c r="B196" s="121"/>
      <c r="C196" s="55" t="s">
        <v>250</v>
      </c>
      <c r="D196" s="97" t="s">
        <v>30</v>
      </c>
      <c r="E196" s="56">
        <v>1</v>
      </c>
      <c r="F196" s="22" t="s">
        <v>31</v>
      </c>
      <c r="G196" s="21" t="s">
        <v>31</v>
      </c>
      <c r="H196" s="66" t="s">
        <v>31</v>
      </c>
      <c r="I196" s="100"/>
    </row>
    <row r="197" spans="2:9">
      <c r="B197" s="119" t="s">
        <v>260</v>
      </c>
      <c r="C197" s="28" t="s">
        <v>261</v>
      </c>
      <c r="D197" s="29" t="s">
        <v>268</v>
      </c>
      <c r="E197" s="50">
        <v>1</v>
      </c>
      <c r="F197" s="30">
        <f>(100%+100%)/2</f>
        <v>1</v>
      </c>
      <c r="G197" s="24">
        <f t="shared" ref="G197:G202" si="25">(E197+F197)/2</f>
        <v>1</v>
      </c>
      <c r="H197" s="63">
        <f t="shared" ref="H197:H202" si="26">RANK(G197,$G$197:$G$203)</f>
        <v>1</v>
      </c>
      <c r="I197" s="98"/>
    </row>
    <row r="198" spans="2:9">
      <c r="B198" s="120"/>
      <c r="C198" s="31" t="s">
        <v>262</v>
      </c>
      <c r="D198" s="32" t="s">
        <v>269</v>
      </c>
      <c r="E198" s="51">
        <v>1</v>
      </c>
      <c r="F198" s="27">
        <f>(100%+100%)/2</f>
        <v>1</v>
      </c>
      <c r="G198" s="26">
        <f t="shared" si="25"/>
        <v>1</v>
      </c>
      <c r="H198" s="64">
        <f t="shared" si="26"/>
        <v>1</v>
      </c>
      <c r="I198" s="99"/>
    </row>
    <row r="199" spans="2:9">
      <c r="B199" s="120"/>
      <c r="C199" s="31" t="s">
        <v>263</v>
      </c>
      <c r="D199" s="32" t="s">
        <v>268</v>
      </c>
      <c r="E199" s="51">
        <v>1</v>
      </c>
      <c r="F199" s="27">
        <f>(100%+100%)/2</f>
        <v>1</v>
      </c>
      <c r="G199" s="26">
        <f t="shared" si="25"/>
        <v>1</v>
      </c>
      <c r="H199" s="64">
        <f t="shared" si="26"/>
        <v>1</v>
      </c>
      <c r="I199" s="99"/>
    </row>
    <row r="200" spans="2:9">
      <c r="B200" s="120"/>
      <c r="C200" s="31" t="s">
        <v>266</v>
      </c>
      <c r="D200" s="32" t="s">
        <v>268</v>
      </c>
      <c r="E200" s="51">
        <v>1</v>
      </c>
      <c r="F200" s="27">
        <f>(100%+100%)/2</f>
        <v>1</v>
      </c>
      <c r="G200" s="26">
        <f t="shared" si="25"/>
        <v>1</v>
      </c>
      <c r="H200" s="64">
        <f t="shared" si="26"/>
        <v>1</v>
      </c>
      <c r="I200" s="99"/>
    </row>
    <row r="201" spans="2:9">
      <c r="B201" s="120"/>
      <c r="C201" s="31" t="s">
        <v>267</v>
      </c>
      <c r="D201" s="32" t="s">
        <v>268</v>
      </c>
      <c r="E201" s="51">
        <v>1</v>
      </c>
      <c r="F201" s="27">
        <f>(100%+100%)/2</f>
        <v>1</v>
      </c>
      <c r="G201" s="26">
        <f t="shared" si="25"/>
        <v>1</v>
      </c>
      <c r="H201" s="64">
        <f t="shared" si="26"/>
        <v>1</v>
      </c>
      <c r="I201" s="99"/>
    </row>
    <row r="202" spans="2:9">
      <c r="B202" s="120"/>
      <c r="C202" s="36" t="s">
        <v>264</v>
      </c>
      <c r="D202" s="37" t="s">
        <v>121</v>
      </c>
      <c r="E202" s="46">
        <v>0.95</v>
      </c>
      <c r="F202" s="35">
        <v>1</v>
      </c>
      <c r="G202" s="34">
        <f t="shared" si="25"/>
        <v>0.97499999999999998</v>
      </c>
      <c r="H202" s="65">
        <f t="shared" si="26"/>
        <v>6</v>
      </c>
      <c r="I202" s="99"/>
    </row>
    <row r="203" spans="2:9" ht="17.25" thickBot="1">
      <c r="B203" s="121"/>
      <c r="C203" s="55" t="s">
        <v>265</v>
      </c>
      <c r="D203" s="97" t="s">
        <v>30</v>
      </c>
      <c r="E203" s="56">
        <v>1</v>
      </c>
      <c r="F203" s="22" t="s">
        <v>31</v>
      </c>
      <c r="G203" s="21" t="s">
        <v>31</v>
      </c>
      <c r="H203" s="66" t="s">
        <v>31</v>
      </c>
      <c r="I203" s="100"/>
    </row>
    <row r="204" spans="2:9" ht="16.5" customHeight="1">
      <c r="B204" s="119" t="s">
        <v>270</v>
      </c>
      <c r="C204" s="28" t="s">
        <v>272</v>
      </c>
      <c r="D204" s="29" t="s">
        <v>7</v>
      </c>
      <c r="E204" s="50">
        <v>1</v>
      </c>
      <c r="F204" s="30">
        <v>1</v>
      </c>
      <c r="G204" s="24">
        <f t="shared" ref="G204:G211" si="27">(E204+F204)/2</f>
        <v>1</v>
      </c>
      <c r="H204" s="63">
        <f t="shared" ref="H204:H211" si="28">RANK(G204,$G$204:$G$212)</f>
        <v>1</v>
      </c>
      <c r="I204" s="59"/>
    </row>
    <row r="205" spans="2:9">
      <c r="B205" s="120"/>
      <c r="C205" s="31" t="s">
        <v>273</v>
      </c>
      <c r="D205" s="32" t="s">
        <v>8</v>
      </c>
      <c r="E205" s="51">
        <v>1</v>
      </c>
      <c r="F205" s="27">
        <v>1</v>
      </c>
      <c r="G205" s="26">
        <f t="shared" si="27"/>
        <v>1</v>
      </c>
      <c r="H205" s="64">
        <f t="shared" si="28"/>
        <v>1</v>
      </c>
      <c r="I205" s="60"/>
    </row>
    <row r="206" spans="2:9">
      <c r="B206" s="120"/>
      <c r="C206" s="31" t="s">
        <v>83</v>
      </c>
      <c r="D206" s="32" t="s">
        <v>7</v>
      </c>
      <c r="E206" s="51">
        <v>1</v>
      </c>
      <c r="F206" s="27">
        <v>1</v>
      </c>
      <c r="G206" s="26">
        <f t="shared" si="27"/>
        <v>1</v>
      </c>
      <c r="H206" s="64">
        <f t="shared" si="28"/>
        <v>1</v>
      </c>
      <c r="I206" s="60"/>
    </row>
    <row r="207" spans="2:9">
      <c r="B207" s="120"/>
      <c r="C207" s="31" t="s">
        <v>275</v>
      </c>
      <c r="D207" s="32" t="s">
        <v>7</v>
      </c>
      <c r="E207" s="51">
        <v>1</v>
      </c>
      <c r="F207" s="27">
        <v>1</v>
      </c>
      <c r="G207" s="26">
        <f t="shared" si="27"/>
        <v>1</v>
      </c>
      <c r="H207" s="64">
        <f t="shared" si="28"/>
        <v>1</v>
      </c>
      <c r="I207" s="60"/>
    </row>
    <row r="208" spans="2:9">
      <c r="B208" s="120"/>
      <c r="C208" s="31" t="s">
        <v>276</v>
      </c>
      <c r="D208" s="32" t="s">
        <v>8</v>
      </c>
      <c r="E208" s="51">
        <v>1</v>
      </c>
      <c r="F208" s="27">
        <v>1</v>
      </c>
      <c r="G208" s="26">
        <f t="shared" si="27"/>
        <v>1</v>
      </c>
      <c r="H208" s="64">
        <f t="shared" si="28"/>
        <v>1</v>
      </c>
      <c r="I208" s="60"/>
    </row>
    <row r="209" spans="2:9">
      <c r="B209" s="120"/>
      <c r="C209" s="31" t="s">
        <v>277</v>
      </c>
      <c r="D209" s="32" t="s">
        <v>7</v>
      </c>
      <c r="E209" s="51">
        <v>1</v>
      </c>
      <c r="F209" s="27">
        <v>1</v>
      </c>
      <c r="G209" s="26">
        <f t="shared" si="27"/>
        <v>1</v>
      </c>
      <c r="H209" s="64">
        <f t="shared" si="28"/>
        <v>1</v>
      </c>
      <c r="I209" s="60"/>
    </row>
    <row r="210" spans="2:9">
      <c r="B210" s="120"/>
      <c r="C210" s="31" t="s">
        <v>278</v>
      </c>
      <c r="D210" s="32" t="s">
        <v>8</v>
      </c>
      <c r="E210" s="51">
        <v>1</v>
      </c>
      <c r="F210" s="27">
        <v>1</v>
      </c>
      <c r="G210" s="26">
        <f t="shared" si="27"/>
        <v>1</v>
      </c>
      <c r="H210" s="64">
        <f t="shared" si="28"/>
        <v>1</v>
      </c>
      <c r="I210" s="60"/>
    </row>
    <row r="211" spans="2:9" ht="16.5" customHeight="1">
      <c r="B211" s="120"/>
      <c r="C211" s="36" t="s">
        <v>274</v>
      </c>
      <c r="D211" s="37" t="s">
        <v>8</v>
      </c>
      <c r="E211" s="46">
        <v>0.96</v>
      </c>
      <c r="F211" s="35">
        <v>1</v>
      </c>
      <c r="G211" s="34">
        <f t="shared" si="27"/>
        <v>0.98</v>
      </c>
      <c r="H211" s="65">
        <f t="shared" si="28"/>
        <v>8</v>
      </c>
      <c r="I211" s="60"/>
    </row>
    <row r="212" spans="2:9" ht="18" customHeight="1" thickBot="1">
      <c r="B212" s="121"/>
      <c r="C212" s="55" t="s">
        <v>271</v>
      </c>
      <c r="D212" s="97" t="s">
        <v>30</v>
      </c>
      <c r="E212" s="56">
        <v>1</v>
      </c>
      <c r="F212" s="22" t="s">
        <v>31</v>
      </c>
      <c r="G212" s="21" t="s">
        <v>31</v>
      </c>
      <c r="H212" s="66" t="s">
        <v>31</v>
      </c>
      <c r="I212" s="61"/>
    </row>
    <row r="213" spans="2:9" ht="16.5" customHeight="1">
      <c r="B213" s="119" t="s">
        <v>279</v>
      </c>
      <c r="C213" s="28" t="s">
        <v>282</v>
      </c>
      <c r="D213" s="29" t="s">
        <v>287</v>
      </c>
      <c r="E213" s="50">
        <v>1</v>
      </c>
      <c r="F213" s="30">
        <v>1</v>
      </c>
      <c r="G213" s="24">
        <f t="shared" ref="G213:G219" si="29">(E213+F213)/2</f>
        <v>1</v>
      </c>
      <c r="H213" s="63">
        <f t="shared" ref="H213:H219" si="30">RANK(G213,$G$213:$G$220)</f>
        <v>1</v>
      </c>
      <c r="I213" s="59"/>
    </row>
    <row r="214" spans="2:9">
      <c r="B214" s="120"/>
      <c r="C214" s="31" t="s">
        <v>89</v>
      </c>
      <c r="D214" s="32" t="s">
        <v>103</v>
      </c>
      <c r="E214" s="51">
        <v>1</v>
      </c>
      <c r="F214" s="27">
        <v>1</v>
      </c>
      <c r="G214" s="26">
        <f t="shared" si="29"/>
        <v>1</v>
      </c>
      <c r="H214" s="64">
        <f t="shared" si="30"/>
        <v>1</v>
      </c>
      <c r="I214" s="60"/>
    </row>
    <row r="215" spans="2:9">
      <c r="B215" s="120"/>
      <c r="C215" s="31" t="s">
        <v>283</v>
      </c>
      <c r="D215" s="32" t="s">
        <v>7</v>
      </c>
      <c r="E215" s="51">
        <v>1</v>
      </c>
      <c r="F215" s="27">
        <v>1</v>
      </c>
      <c r="G215" s="26">
        <f t="shared" si="29"/>
        <v>1</v>
      </c>
      <c r="H215" s="64">
        <f t="shared" si="30"/>
        <v>1</v>
      </c>
      <c r="I215" s="60"/>
    </row>
    <row r="216" spans="2:9">
      <c r="B216" s="120"/>
      <c r="C216" s="31" t="s">
        <v>284</v>
      </c>
      <c r="D216" s="32" t="s">
        <v>287</v>
      </c>
      <c r="E216" s="51">
        <v>1</v>
      </c>
      <c r="F216" s="27">
        <v>1</v>
      </c>
      <c r="G216" s="26">
        <f t="shared" si="29"/>
        <v>1</v>
      </c>
      <c r="H216" s="64">
        <f t="shared" si="30"/>
        <v>1</v>
      </c>
      <c r="I216" s="60"/>
    </row>
    <row r="217" spans="2:9">
      <c r="B217" s="120"/>
      <c r="C217" s="31" t="s">
        <v>286</v>
      </c>
      <c r="D217" s="32" t="s">
        <v>287</v>
      </c>
      <c r="E217" s="51">
        <v>1</v>
      </c>
      <c r="F217" s="27">
        <v>1</v>
      </c>
      <c r="G217" s="26">
        <f t="shared" si="29"/>
        <v>1</v>
      </c>
      <c r="H217" s="64">
        <f t="shared" si="30"/>
        <v>1</v>
      </c>
      <c r="I217" s="60"/>
    </row>
    <row r="218" spans="2:9">
      <c r="B218" s="120"/>
      <c r="C218" s="36" t="s">
        <v>281</v>
      </c>
      <c r="D218" s="37" t="s">
        <v>287</v>
      </c>
      <c r="E218" s="46">
        <v>0.95240000000000002</v>
      </c>
      <c r="F218" s="35">
        <v>1</v>
      </c>
      <c r="G218" s="34">
        <f t="shared" si="29"/>
        <v>0.97619999999999996</v>
      </c>
      <c r="H218" s="65">
        <f t="shared" si="30"/>
        <v>6</v>
      </c>
      <c r="I218" s="60"/>
    </row>
    <row r="219" spans="2:9">
      <c r="B219" s="120"/>
      <c r="C219" s="36" t="s">
        <v>285</v>
      </c>
      <c r="D219" s="37" t="s">
        <v>287</v>
      </c>
      <c r="E219" s="46">
        <v>0.95240000000000002</v>
      </c>
      <c r="F219" s="35">
        <v>1</v>
      </c>
      <c r="G219" s="34">
        <f t="shared" si="29"/>
        <v>0.97619999999999996</v>
      </c>
      <c r="H219" s="65">
        <f t="shared" si="30"/>
        <v>6</v>
      </c>
      <c r="I219" s="60"/>
    </row>
    <row r="220" spans="2:9" ht="16.5" customHeight="1" thickBot="1">
      <c r="B220" s="121"/>
      <c r="C220" s="55" t="s">
        <v>280</v>
      </c>
      <c r="D220" s="97" t="s">
        <v>30</v>
      </c>
      <c r="E220" s="56">
        <v>1</v>
      </c>
      <c r="F220" s="22" t="s">
        <v>31</v>
      </c>
      <c r="G220" s="21" t="s">
        <v>31</v>
      </c>
      <c r="H220" s="66" t="s">
        <v>31</v>
      </c>
      <c r="I220" s="61"/>
    </row>
    <row r="221" spans="2:9" ht="16.5" customHeight="1">
      <c r="B221" s="119" t="s">
        <v>288</v>
      </c>
      <c r="C221" s="85" t="s">
        <v>289</v>
      </c>
      <c r="D221" s="86"/>
      <c r="E221" s="87">
        <v>1</v>
      </c>
      <c r="F221" s="88"/>
      <c r="G221" s="89"/>
      <c r="H221" s="90">
        <f t="shared" ref="H221:H229" si="31">RANK(E221,$E$221:$E$229)</f>
        <v>1</v>
      </c>
      <c r="I221" s="59" t="s">
        <v>298</v>
      </c>
    </row>
    <row r="222" spans="2:9">
      <c r="B222" s="120"/>
      <c r="C222" s="105" t="s">
        <v>290</v>
      </c>
      <c r="D222" s="101"/>
      <c r="E222" s="102">
        <v>1</v>
      </c>
      <c r="F222" s="103"/>
      <c r="G222" s="104"/>
      <c r="H222" s="106">
        <f t="shared" si="31"/>
        <v>1</v>
      </c>
      <c r="I222" s="60" t="s">
        <v>299</v>
      </c>
    </row>
    <row r="223" spans="2:9">
      <c r="B223" s="120"/>
      <c r="C223" s="105" t="s">
        <v>291</v>
      </c>
      <c r="D223" s="101"/>
      <c r="E223" s="102">
        <v>1</v>
      </c>
      <c r="F223" s="103"/>
      <c r="G223" s="104"/>
      <c r="H223" s="106">
        <f t="shared" si="31"/>
        <v>1</v>
      </c>
      <c r="I223" s="60"/>
    </row>
    <row r="224" spans="2:9">
      <c r="B224" s="120"/>
      <c r="C224" s="105" t="s">
        <v>292</v>
      </c>
      <c r="D224" s="101"/>
      <c r="E224" s="102">
        <v>1</v>
      </c>
      <c r="F224" s="103"/>
      <c r="G224" s="104"/>
      <c r="H224" s="106">
        <f t="shared" si="31"/>
        <v>1</v>
      </c>
      <c r="I224" s="60"/>
    </row>
    <row r="225" spans="2:9">
      <c r="B225" s="120"/>
      <c r="C225" s="105" t="s">
        <v>293</v>
      </c>
      <c r="D225" s="101"/>
      <c r="E225" s="102">
        <v>1</v>
      </c>
      <c r="F225" s="103"/>
      <c r="G225" s="104"/>
      <c r="H225" s="106">
        <f t="shared" si="31"/>
        <v>1</v>
      </c>
      <c r="I225" s="60"/>
    </row>
    <row r="226" spans="2:9">
      <c r="B226" s="120"/>
      <c r="C226" s="105" t="s">
        <v>294</v>
      </c>
      <c r="D226" s="101"/>
      <c r="E226" s="102">
        <v>1</v>
      </c>
      <c r="F226" s="103"/>
      <c r="G226" s="104"/>
      <c r="H226" s="106">
        <f t="shared" si="31"/>
        <v>1</v>
      </c>
      <c r="I226" s="60"/>
    </row>
    <row r="227" spans="2:9">
      <c r="B227" s="120"/>
      <c r="C227" s="105" t="s">
        <v>295</v>
      </c>
      <c r="D227" s="101"/>
      <c r="E227" s="102">
        <v>1</v>
      </c>
      <c r="F227" s="103"/>
      <c r="G227" s="104"/>
      <c r="H227" s="106">
        <f t="shared" si="31"/>
        <v>1</v>
      </c>
      <c r="I227" s="60"/>
    </row>
    <row r="228" spans="2:9" ht="16.5" customHeight="1">
      <c r="B228" s="120"/>
      <c r="C228" s="105" t="s">
        <v>296</v>
      </c>
      <c r="D228" s="101"/>
      <c r="E228" s="102">
        <v>1</v>
      </c>
      <c r="F228" s="103"/>
      <c r="G228" s="104"/>
      <c r="H228" s="106">
        <f t="shared" si="31"/>
        <v>1</v>
      </c>
      <c r="I228" s="60"/>
    </row>
    <row r="229" spans="2:9" ht="18" customHeight="1" thickBot="1">
      <c r="B229" s="121"/>
      <c r="C229" s="107" t="s">
        <v>297</v>
      </c>
      <c r="D229" s="108"/>
      <c r="E229" s="109">
        <v>1</v>
      </c>
      <c r="F229" s="110"/>
      <c r="G229" s="111"/>
      <c r="H229" s="112">
        <f t="shared" si="31"/>
        <v>1</v>
      </c>
      <c r="I229" s="61"/>
    </row>
    <row r="230" spans="2:9" ht="16.5" customHeight="1">
      <c r="B230" s="119" t="s">
        <v>302</v>
      </c>
      <c r="C230" s="28" t="s">
        <v>303</v>
      </c>
      <c r="D230" s="29" t="s">
        <v>9</v>
      </c>
      <c r="E230" s="50">
        <v>1</v>
      </c>
      <c r="F230" s="30">
        <v>1</v>
      </c>
      <c r="G230" s="24">
        <f t="shared" ref="G230:G235" si="32">(E230+F230)/2</f>
        <v>1</v>
      </c>
      <c r="H230" s="63">
        <f t="shared" ref="H230:H235" si="33">RANK(G230,$G$230:$G$235)</f>
        <v>1</v>
      </c>
      <c r="I230" s="59" t="s">
        <v>149</v>
      </c>
    </row>
    <row r="231" spans="2:9">
      <c r="B231" s="120"/>
      <c r="C231" s="31" t="s">
        <v>305</v>
      </c>
      <c r="D231" s="32" t="s">
        <v>9</v>
      </c>
      <c r="E231" s="51">
        <v>1</v>
      </c>
      <c r="F231" s="27">
        <v>1</v>
      </c>
      <c r="G231" s="26">
        <f t="shared" si="32"/>
        <v>1</v>
      </c>
      <c r="H231" s="64">
        <f t="shared" si="33"/>
        <v>1</v>
      </c>
      <c r="I231" s="99"/>
    </row>
    <row r="232" spans="2:9">
      <c r="B232" s="120"/>
      <c r="C232" s="31" t="s">
        <v>306</v>
      </c>
      <c r="D232" s="32" t="s">
        <v>9</v>
      </c>
      <c r="E232" s="51">
        <v>1</v>
      </c>
      <c r="F232" s="27">
        <v>1</v>
      </c>
      <c r="G232" s="26">
        <f t="shared" si="32"/>
        <v>1</v>
      </c>
      <c r="H232" s="64">
        <f t="shared" si="33"/>
        <v>1</v>
      </c>
      <c r="I232" s="99"/>
    </row>
    <row r="233" spans="2:9">
      <c r="B233" s="120"/>
      <c r="C233" s="36" t="s">
        <v>304</v>
      </c>
      <c r="D233" s="37" t="s">
        <v>9</v>
      </c>
      <c r="E233" s="46">
        <v>0.95240000000000002</v>
      </c>
      <c r="F233" s="35">
        <v>1</v>
      </c>
      <c r="G233" s="34">
        <f t="shared" si="32"/>
        <v>0.97619999999999996</v>
      </c>
      <c r="H233" s="65">
        <f t="shared" si="33"/>
        <v>4</v>
      </c>
      <c r="I233" s="99"/>
    </row>
    <row r="234" spans="2:9">
      <c r="B234" s="120"/>
      <c r="C234" s="36" t="s">
        <v>308</v>
      </c>
      <c r="D234" s="37" t="s">
        <v>9</v>
      </c>
      <c r="E234" s="46">
        <v>0.95240000000000002</v>
      </c>
      <c r="F234" s="35">
        <v>1</v>
      </c>
      <c r="G234" s="34">
        <f t="shared" si="32"/>
        <v>0.97619999999999996</v>
      </c>
      <c r="H234" s="65">
        <f t="shared" si="33"/>
        <v>4</v>
      </c>
      <c r="I234" s="99"/>
    </row>
    <row r="235" spans="2:9" ht="17.25" thickBot="1">
      <c r="B235" s="121"/>
      <c r="C235" s="113" t="s">
        <v>307</v>
      </c>
      <c r="D235" s="114" t="s">
        <v>9</v>
      </c>
      <c r="E235" s="115">
        <v>0.8095</v>
      </c>
      <c r="F235" s="116">
        <v>1</v>
      </c>
      <c r="G235" s="117">
        <f t="shared" si="32"/>
        <v>0.90474999999999994</v>
      </c>
      <c r="H235" s="118">
        <f t="shared" si="33"/>
        <v>6</v>
      </c>
      <c r="I235" s="100"/>
    </row>
    <row r="236" spans="2:9" ht="16.5" customHeight="1">
      <c r="B236" s="119" t="s">
        <v>309</v>
      </c>
      <c r="C236" s="105" t="s">
        <v>313</v>
      </c>
      <c r="D236" s="101"/>
      <c r="E236" s="102">
        <v>1</v>
      </c>
      <c r="F236" s="103"/>
      <c r="G236" s="104"/>
      <c r="H236" s="106">
        <f t="shared" ref="H236:H245" si="34">RANK(E236,$E$236:$E$245)</f>
        <v>1</v>
      </c>
      <c r="I236" s="59" t="s">
        <v>320</v>
      </c>
    </row>
    <row r="237" spans="2:9">
      <c r="B237" s="120"/>
      <c r="C237" s="105" t="s">
        <v>319</v>
      </c>
      <c r="D237" s="101"/>
      <c r="E237" s="102">
        <v>1</v>
      </c>
      <c r="F237" s="103"/>
      <c r="G237" s="104"/>
      <c r="H237" s="106">
        <f t="shared" si="34"/>
        <v>1</v>
      </c>
      <c r="I237" s="60"/>
    </row>
    <row r="238" spans="2:9">
      <c r="B238" s="120"/>
      <c r="C238" s="53" t="s">
        <v>310</v>
      </c>
      <c r="D238" s="13"/>
      <c r="E238" s="47">
        <v>0.95</v>
      </c>
      <c r="F238" s="8"/>
      <c r="G238" s="7"/>
      <c r="H238" s="44">
        <f t="shared" si="34"/>
        <v>3</v>
      </c>
      <c r="I238" s="60"/>
    </row>
    <row r="239" spans="2:9">
      <c r="B239" s="120"/>
      <c r="C239" s="53" t="s">
        <v>317</v>
      </c>
      <c r="D239" s="13"/>
      <c r="E239" s="47">
        <v>0.95</v>
      </c>
      <c r="F239" s="8"/>
      <c r="G239" s="7"/>
      <c r="H239" s="44">
        <f t="shared" si="34"/>
        <v>3</v>
      </c>
      <c r="I239" s="60"/>
    </row>
    <row r="240" spans="2:9">
      <c r="B240" s="120"/>
      <c r="C240" s="53" t="s">
        <v>315</v>
      </c>
      <c r="D240" s="13"/>
      <c r="E240" s="47">
        <v>0.90480000000000005</v>
      </c>
      <c r="F240" s="8"/>
      <c r="G240" s="7"/>
      <c r="H240" s="44">
        <f t="shared" si="34"/>
        <v>5</v>
      </c>
      <c r="I240" s="60"/>
    </row>
    <row r="241" spans="2:9">
      <c r="B241" s="120"/>
      <c r="C241" s="53" t="s">
        <v>311</v>
      </c>
      <c r="D241" s="13"/>
      <c r="E241" s="47">
        <v>0.9</v>
      </c>
      <c r="F241" s="8"/>
      <c r="G241" s="7"/>
      <c r="H241" s="44">
        <f t="shared" si="34"/>
        <v>6</v>
      </c>
      <c r="I241" s="60"/>
    </row>
    <row r="242" spans="2:9">
      <c r="B242" s="120"/>
      <c r="C242" s="53" t="s">
        <v>316</v>
      </c>
      <c r="D242" s="13"/>
      <c r="E242" s="47">
        <v>0.9</v>
      </c>
      <c r="F242" s="8"/>
      <c r="G242" s="7"/>
      <c r="H242" s="44">
        <f t="shared" si="34"/>
        <v>6</v>
      </c>
      <c r="I242" s="60"/>
    </row>
    <row r="243" spans="2:9" ht="16.5" customHeight="1">
      <c r="B243" s="120"/>
      <c r="C243" s="53" t="s">
        <v>312</v>
      </c>
      <c r="D243" s="13"/>
      <c r="E243" s="47">
        <v>0.85709999999999997</v>
      </c>
      <c r="F243" s="8"/>
      <c r="G243" s="7"/>
      <c r="H243" s="44">
        <f t="shared" si="34"/>
        <v>8</v>
      </c>
      <c r="I243" s="60"/>
    </row>
    <row r="244" spans="2:9">
      <c r="B244" s="120"/>
      <c r="C244" s="79" t="s">
        <v>318</v>
      </c>
      <c r="D244" s="80"/>
      <c r="E244" s="81">
        <v>0.8</v>
      </c>
      <c r="F244" s="82"/>
      <c r="G244" s="83"/>
      <c r="H244" s="84">
        <f t="shared" si="34"/>
        <v>9</v>
      </c>
      <c r="I244" s="60"/>
    </row>
    <row r="245" spans="2:9" ht="16.5" customHeight="1" thickBot="1">
      <c r="B245" s="121"/>
      <c r="C245" s="79" t="s">
        <v>314</v>
      </c>
      <c r="D245" s="80"/>
      <c r="E245" s="81">
        <v>0.65</v>
      </c>
      <c r="F245" s="82"/>
      <c r="G245" s="83"/>
      <c r="H245" s="84">
        <f t="shared" si="34"/>
        <v>10</v>
      </c>
      <c r="I245" s="61"/>
    </row>
    <row r="246" spans="2:9">
      <c r="B246" s="4"/>
      <c r="C246" s="45"/>
      <c r="D246" s="15"/>
      <c r="E246" s="15"/>
      <c r="F246" s="15"/>
      <c r="G246" s="10"/>
      <c r="H246" s="10"/>
    </row>
    <row r="247" spans="2:9">
      <c r="B247" s="4"/>
      <c r="C247" s="45"/>
      <c r="D247" s="15"/>
      <c r="E247" s="15"/>
      <c r="F247" s="15"/>
      <c r="G247" s="10"/>
      <c r="H247" s="10"/>
    </row>
    <row r="248" spans="2:9">
      <c r="B248" s="4"/>
      <c r="C248" s="45"/>
      <c r="D248" s="15"/>
      <c r="E248" s="15"/>
      <c r="F248" s="15"/>
      <c r="G248" s="10"/>
      <c r="H248" s="10"/>
    </row>
    <row r="249" spans="2:9">
      <c r="B249" s="4"/>
      <c r="C249" s="45"/>
      <c r="D249" s="15"/>
      <c r="E249" s="15"/>
      <c r="F249" s="15"/>
      <c r="G249" s="10"/>
      <c r="H249" s="10"/>
    </row>
    <row r="250" spans="2:9">
      <c r="B250" s="4"/>
      <c r="C250" s="45"/>
      <c r="D250" s="15"/>
      <c r="E250" s="15"/>
      <c r="F250" s="15"/>
      <c r="G250" s="10"/>
      <c r="H250" s="10"/>
    </row>
    <row r="251" spans="2:9">
      <c r="B251" s="4"/>
      <c r="C251" s="45"/>
      <c r="D251" s="15"/>
      <c r="E251" s="15"/>
      <c r="F251" s="15"/>
      <c r="G251" s="10"/>
      <c r="H251" s="10"/>
    </row>
    <row r="252" spans="2:9">
      <c r="B252" s="4"/>
      <c r="C252" s="45"/>
      <c r="D252" s="15"/>
      <c r="E252" s="15"/>
      <c r="F252" s="15"/>
      <c r="G252" s="10"/>
      <c r="H252" s="10"/>
    </row>
    <row r="253" spans="2:9">
      <c r="B253" s="4"/>
      <c r="C253" s="45"/>
      <c r="D253" s="15"/>
      <c r="E253" s="15"/>
      <c r="F253" s="15"/>
      <c r="G253" s="10"/>
      <c r="H253" s="10"/>
    </row>
    <row r="254" spans="2:9">
      <c r="B254" s="4"/>
      <c r="C254" s="45"/>
      <c r="D254" s="15"/>
      <c r="E254" s="15"/>
      <c r="F254" s="15"/>
      <c r="G254" s="10"/>
      <c r="H254" s="10"/>
    </row>
    <row r="255" spans="2:9">
      <c r="B255" s="4"/>
      <c r="C255" s="45"/>
      <c r="D255" s="15"/>
      <c r="E255" s="15"/>
      <c r="F255" s="15"/>
      <c r="G255" s="10"/>
      <c r="H255" s="10"/>
    </row>
    <row r="256" spans="2:9">
      <c r="B256" s="4"/>
      <c r="C256" s="45"/>
      <c r="D256" s="15"/>
      <c r="E256" s="15"/>
      <c r="F256" s="15"/>
      <c r="G256" s="10"/>
      <c r="H256" s="10"/>
    </row>
    <row r="257" spans="2:8">
      <c r="B257" s="4"/>
      <c r="C257" s="45"/>
      <c r="D257" s="15"/>
      <c r="E257" s="15"/>
      <c r="F257" s="15"/>
      <c r="G257" s="10"/>
      <c r="H257" s="10"/>
    </row>
    <row r="258" spans="2:8">
      <c r="B258" s="4"/>
      <c r="C258" s="45"/>
      <c r="D258" s="15"/>
      <c r="E258" s="15"/>
      <c r="F258" s="15"/>
      <c r="G258" s="10"/>
      <c r="H258" s="10"/>
    </row>
    <row r="259" spans="2:8">
      <c r="B259" s="4"/>
      <c r="C259" s="45"/>
      <c r="D259" s="15"/>
      <c r="E259" s="15"/>
      <c r="F259" s="15"/>
      <c r="G259" s="10"/>
      <c r="H259" s="10"/>
    </row>
    <row r="260" spans="2:8">
      <c r="B260" s="4"/>
      <c r="C260" s="45"/>
      <c r="D260" s="15"/>
      <c r="E260" s="15"/>
      <c r="F260" s="15"/>
      <c r="G260" s="10"/>
      <c r="H260" s="10"/>
    </row>
    <row r="261" spans="2:8" ht="16.5" customHeight="1">
      <c r="B261" s="4"/>
      <c r="C261" s="45"/>
      <c r="D261" s="15"/>
      <c r="E261" s="15"/>
      <c r="F261" s="15"/>
      <c r="G261" s="10"/>
      <c r="H261" s="10"/>
    </row>
    <row r="262" spans="2:8">
      <c r="B262" s="4"/>
      <c r="C262" s="45"/>
      <c r="D262" s="15"/>
      <c r="E262" s="15"/>
      <c r="F262" s="15"/>
      <c r="G262" s="10"/>
      <c r="H262" s="10"/>
    </row>
    <row r="263" spans="2:8">
      <c r="B263" s="4"/>
      <c r="C263" s="45"/>
      <c r="D263" s="15"/>
      <c r="E263" s="15"/>
      <c r="F263" s="15"/>
      <c r="G263" s="10"/>
      <c r="H263" s="10"/>
    </row>
    <row r="264" spans="2:8">
      <c r="B264" s="4"/>
      <c r="C264" s="45"/>
      <c r="D264" s="15"/>
      <c r="E264" s="15"/>
      <c r="F264" s="15"/>
      <c r="G264" s="10"/>
      <c r="H264" s="10"/>
    </row>
    <row r="265" spans="2:8">
      <c r="B265" s="4"/>
      <c r="C265" s="45"/>
      <c r="D265" s="15"/>
      <c r="E265" s="15"/>
      <c r="F265" s="15"/>
      <c r="G265" s="10"/>
      <c r="H265" s="10"/>
    </row>
    <row r="266" spans="2:8">
      <c r="B266" s="4"/>
      <c r="C266" s="45"/>
      <c r="D266" s="15"/>
      <c r="E266" s="15"/>
      <c r="F266" s="15"/>
      <c r="G266" s="10"/>
      <c r="H266" s="10"/>
    </row>
    <row r="267" spans="2:8">
      <c r="B267" s="4"/>
      <c r="C267" s="45"/>
      <c r="D267" s="15"/>
      <c r="E267" s="15"/>
      <c r="F267" s="15"/>
      <c r="G267" s="10"/>
      <c r="H267" s="10"/>
    </row>
    <row r="268" spans="2:8">
      <c r="B268" s="4"/>
      <c r="C268" s="45"/>
      <c r="D268" s="15"/>
      <c r="E268" s="15"/>
      <c r="F268" s="15"/>
      <c r="G268" s="10"/>
      <c r="H268" s="10"/>
    </row>
    <row r="269" spans="2:8">
      <c r="B269" s="4"/>
      <c r="C269" s="45"/>
      <c r="D269" s="15"/>
      <c r="E269" s="15"/>
      <c r="F269" s="15"/>
      <c r="G269" s="10"/>
      <c r="H269" s="10"/>
    </row>
    <row r="270" spans="2:8">
      <c r="B270" s="4"/>
      <c r="C270" s="45"/>
      <c r="D270" s="15"/>
      <c r="E270" s="15"/>
      <c r="F270" s="15"/>
      <c r="G270" s="10"/>
      <c r="H270" s="10"/>
    </row>
    <row r="271" spans="2:8">
      <c r="B271" s="4"/>
      <c r="C271" s="45"/>
      <c r="D271" s="15"/>
      <c r="E271" s="15"/>
      <c r="F271" s="15"/>
      <c r="G271" s="10"/>
      <c r="H271" s="10"/>
    </row>
    <row r="272" spans="2:8">
      <c r="B272" s="4"/>
      <c r="C272" s="45"/>
      <c r="D272" s="15"/>
      <c r="E272" s="15"/>
      <c r="F272" s="15"/>
      <c r="G272" s="10"/>
      <c r="H272" s="10"/>
    </row>
    <row r="273" spans="2:8">
      <c r="B273" s="4"/>
      <c r="C273" s="45"/>
      <c r="D273" s="15"/>
      <c r="E273" s="15"/>
      <c r="F273" s="15"/>
      <c r="G273" s="10"/>
      <c r="H273" s="10"/>
    </row>
    <row r="274" spans="2:8">
      <c r="B274" s="4"/>
      <c r="C274" s="45"/>
      <c r="D274" s="15"/>
      <c r="E274" s="15"/>
      <c r="F274" s="15"/>
      <c r="G274" s="10"/>
      <c r="H274" s="10"/>
    </row>
    <row r="275" spans="2:8">
      <c r="B275" s="4"/>
      <c r="C275" s="45"/>
      <c r="D275" s="15"/>
      <c r="E275" s="15"/>
      <c r="F275" s="15"/>
      <c r="G275" s="10"/>
      <c r="H275" s="10"/>
    </row>
    <row r="276" spans="2:8">
      <c r="B276" s="4"/>
      <c r="C276" s="45"/>
      <c r="D276" s="15"/>
      <c r="E276" s="15"/>
      <c r="F276" s="15"/>
      <c r="G276" s="10"/>
      <c r="H276" s="10"/>
    </row>
    <row r="277" spans="2:8">
      <c r="B277" s="4"/>
      <c r="C277" s="45"/>
      <c r="D277" s="15"/>
      <c r="E277" s="15"/>
      <c r="F277" s="15"/>
      <c r="G277" s="10"/>
      <c r="H277" s="10"/>
    </row>
    <row r="278" spans="2:8">
      <c r="B278" s="4"/>
      <c r="C278" s="45"/>
      <c r="D278" s="15"/>
      <c r="E278" s="15"/>
      <c r="F278" s="15"/>
      <c r="G278" s="10"/>
      <c r="H278" s="10"/>
    </row>
    <row r="279" spans="2:8">
      <c r="B279" s="4"/>
      <c r="C279" s="45"/>
      <c r="D279" s="15"/>
      <c r="E279" s="15"/>
      <c r="F279" s="15"/>
      <c r="G279" s="10"/>
      <c r="H279" s="10"/>
    </row>
    <row r="280" spans="2:8">
      <c r="B280" s="4"/>
      <c r="C280" s="45"/>
      <c r="D280" s="15"/>
      <c r="E280" s="15"/>
      <c r="F280" s="15"/>
      <c r="G280" s="10"/>
      <c r="H280" s="10"/>
    </row>
    <row r="281" spans="2:8">
      <c r="B281" s="4"/>
      <c r="C281" s="45"/>
      <c r="D281" s="15"/>
      <c r="E281" s="15"/>
      <c r="F281" s="15"/>
      <c r="G281" s="10"/>
      <c r="H281" s="10"/>
    </row>
    <row r="282" spans="2:8">
      <c r="B282" s="4"/>
      <c r="C282" s="45"/>
      <c r="D282" s="15"/>
      <c r="E282" s="15"/>
      <c r="F282" s="15"/>
      <c r="G282" s="10"/>
      <c r="H282" s="10"/>
    </row>
    <row r="283" spans="2:8">
      <c r="B283" s="4"/>
      <c r="C283" s="45"/>
      <c r="D283" s="15"/>
      <c r="E283" s="15"/>
      <c r="F283" s="15"/>
      <c r="G283" s="10"/>
      <c r="H283" s="10"/>
    </row>
    <row r="284" spans="2:8">
      <c r="B284" s="4"/>
      <c r="C284" s="45"/>
      <c r="D284" s="15"/>
      <c r="E284" s="15"/>
      <c r="F284" s="15"/>
      <c r="G284" s="10"/>
      <c r="H284" s="10"/>
    </row>
    <row r="285" spans="2:8">
      <c r="B285" s="4"/>
      <c r="C285" s="45"/>
      <c r="D285" s="15"/>
      <c r="E285" s="15"/>
      <c r="F285" s="15"/>
      <c r="G285" s="10"/>
      <c r="H285" s="10"/>
    </row>
    <row r="286" spans="2:8">
      <c r="B286" s="4"/>
      <c r="C286" s="45"/>
      <c r="D286" s="15"/>
      <c r="E286" s="15"/>
      <c r="F286" s="15"/>
      <c r="G286" s="10"/>
      <c r="H286" s="10"/>
    </row>
    <row r="287" spans="2:8">
      <c r="B287" s="4"/>
      <c r="C287" s="45"/>
      <c r="D287" s="15"/>
      <c r="E287" s="15"/>
      <c r="F287" s="15"/>
      <c r="G287" s="10"/>
      <c r="H287" s="10"/>
    </row>
    <row r="288" spans="2:8">
      <c r="B288" s="4"/>
      <c r="C288" s="45"/>
      <c r="D288" s="15"/>
      <c r="E288" s="15"/>
      <c r="F288" s="15"/>
      <c r="G288" s="10"/>
      <c r="H288" s="10"/>
    </row>
    <row r="289" spans="2:8">
      <c r="B289" s="4"/>
      <c r="C289" s="45"/>
      <c r="D289" s="15"/>
      <c r="E289" s="15"/>
      <c r="F289" s="15"/>
      <c r="G289" s="10"/>
      <c r="H289" s="10"/>
    </row>
    <row r="290" spans="2:8" ht="16.5" customHeight="1">
      <c r="B290" s="4"/>
      <c r="C290" s="45"/>
      <c r="D290" s="15"/>
      <c r="E290" s="15"/>
      <c r="F290" s="15"/>
      <c r="G290" s="10"/>
      <c r="H290" s="10"/>
    </row>
    <row r="291" spans="2:8">
      <c r="B291" s="4"/>
      <c r="C291" s="45"/>
      <c r="D291" s="15"/>
      <c r="E291" s="15"/>
      <c r="F291" s="15"/>
      <c r="G291" s="10"/>
      <c r="H291" s="10"/>
    </row>
    <row r="292" spans="2:8">
      <c r="B292" s="4"/>
      <c r="C292" s="45"/>
      <c r="D292" s="15"/>
      <c r="E292" s="15"/>
      <c r="F292" s="15"/>
      <c r="G292" s="10"/>
      <c r="H292" s="10"/>
    </row>
    <row r="293" spans="2:8">
      <c r="B293" s="4"/>
      <c r="C293" s="45"/>
      <c r="D293" s="15"/>
      <c r="E293" s="15"/>
      <c r="F293" s="15"/>
      <c r="G293" s="10"/>
      <c r="H293" s="10"/>
    </row>
    <row r="294" spans="2:8">
      <c r="B294" s="4"/>
      <c r="C294" s="45"/>
      <c r="D294" s="15"/>
      <c r="E294" s="15"/>
      <c r="F294" s="15"/>
      <c r="G294" s="10"/>
      <c r="H294" s="10"/>
    </row>
    <row r="295" spans="2:8">
      <c r="B295" s="4"/>
      <c r="C295" s="45"/>
      <c r="D295" s="15"/>
      <c r="E295" s="15"/>
      <c r="F295" s="15"/>
      <c r="G295" s="10"/>
      <c r="H295" s="10"/>
    </row>
    <row r="296" spans="2:8">
      <c r="B296" s="4"/>
      <c r="C296" s="45"/>
      <c r="D296" s="15"/>
      <c r="E296" s="15"/>
      <c r="F296" s="15"/>
      <c r="G296" s="10"/>
      <c r="H296" s="10"/>
    </row>
    <row r="297" spans="2:8">
      <c r="B297" s="4"/>
      <c r="C297" s="45"/>
      <c r="D297" s="15"/>
      <c r="E297" s="15"/>
      <c r="F297" s="15"/>
      <c r="G297" s="10"/>
      <c r="H297" s="10"/>
    </row>
    <row r="298" spans="2:8">
      <c r="B298" s="4"/>
      <c r="C298" s="45"/>
      <c r="D298" s="15"/>
      <c r="E298" s="15"/>
      <c r="F298" s="15"/>
      <c r="G298" s="10"/>
      <c r="H298" s="10"/>
    </row>
    <row r="299" spans="2:8">
      <c r="B299" s="4"/>
      <c r="C299" s="45"/>
      <c r="D299" s="15"/>
      <c r="E299" s="15"/>
      <c r="F299" s="15"/>
      <c r="G299" s="10"/>
      <c r="H299" s="10"/>
    </row>
    <row r="300" spans="2:8">
      <c r="B300" s="4"/>
      <c r="C300" s="45"/>
      <c r="D300" s="15"/>
      <c r="E300" s="15"/>
      <c r="F300" s="15"/>
      <c r="G300" s="10"/>
      <c r="H300" s="10"/>
    </row>
    <row r="301" spans="2:8">
      <c r="B301" s="4"/>
      <c r="C301" s="45"/>
      <c r="D301" s="15"/>
      <c r="E301" s="15"/>
      <c r="F301" s="15"/>
      <c r="G301" s="10"/>
      <c r="H301" s="10"/>
    </row>
    <row r="302" spans="2:8">
      <c r="B302" s="4"/>
      <c r="C302" s="45"/>
      <c r="D302" s="15"/>
      <c r="E302" s="15"/>
      <c r="F302" s="15"/>
      <c r="G302" s="10"/>
      <c r="H302" s="10"/>
    </row>
    <row r="303" spans="2:8">
      <c r="B303" s="4"/>
      <c r="C303" s="45"/>
      <c r="D303" s="15"/>
      <c r="E303" s="15"/>
      <c r="F303" s="15"/>
      <c r="G303" s="10"/>
      <c r="H303" s="10"/>
    </row>
    <row r="304" spans="2:8">
      <c r="B304" s="4"/>
      <c r="C304" s="45"/>
      <c r="D304" s="15"/>
      <c r="E304" s="15"/>
      <c r="F304" s="15"/>
      <c r="G304" s="10"/>
      <c r="H304" s="10"/>
    </row>
    <row r="305" spans="2:8">
      <c r="B305" s="4"/>
      <c r="C305" s="45"/>
      <c r="D305" s="15"/>
      <c r="E305" s="15"/>
      <c r="F305" s="15"/>
      <c r="G305" s="10"/>
      <c r="H305" s="10"/>
    </row>
    <row r="306" spans="2:8">
      <c r="B306" s="4"/>
      <c r="C306" s="45"/>
      <c r="D306" s="15"/>
      <c r="E306" s="15"/>
      <c r="F306" s="15"/>
      <c r="G306" s="10"/>
      <c r="H306" s="10"/>
    </row>
    <row r="307" spans="2:8">
      <c r="B307" s="4"/>
      <c r="C307" s="45"/>
      <c r="D307" s="15"/>
      <c r="E307" s="15"/>
      <c r="F307" s="15"/>
      <c r="G307" s="10"/>
      <c r="H307" s="10"/>
    </row>
    <row r="308" spans="2:8">
      <c r="B308" s="4"/>
      <c r="C308" s="45"/>
      <c r="D308" s="15"/>
      <c r="E308" s="15"/>
      <c r="F308" s="15"/>
      <c r="G308" s="10"/>
      <c r="H308" s="10"/>
    </row>
    <row r="309" spans="2:8" ht="16.5" customHeight="1">
      <c r="B309" s="4"/>
      <c r="C309" s="45"/>
      <c r="D309" s="15"/>
      <c r="E309" s="15"/>
      <c r="F309" s="15"/>
      <c r="G309" s="10"/>
      <c r="H309" s="10"/>
    </row>
    <row r="310" spans="2:8">
      <c r="B310" s="4"/>
      <c r="C310" s="45"/>
      <c r="D310" s="15"/>
      <c r="E310" s="15"/>
      <c r="F310" s="15"/>
      <c r="G310" s="10"/>
      <c r="H310" s="10"/>
    </row>
    <row r="311" spans="2:8">
      <c r="B311" s="4"/>
      <c r="C311" s="45"/>
      <c r="D311" s="15"/>
      <c r="E311" s="15"/>
      <c r="F311" s="15"/>
      <c r="G311" s="10"/>
      <c r="H311" s="10"/>
    </row>
    <row r="312" spans="2:8">
      <c r="B312" s="4"/>
      <c r="C312" s="45"/>
      <c r="D312" s="15"/>
      <c r="E312" s="15"/>
      <c r="F312" s="15"/>
      <c r="G312" s="10"/>
      <c r="H312" s="10"/>
    </row>
    <row r="313" spans="2:8">
      <c r="B313" s="4"/>
      <c r="C313" s="45"/>
      <c r="D313" s="15"/>
      <c r="E313" s="15"/>
      <c r="F313" s="15"/>
      <c r="G313" s="10"/>
      <c r="H313" s="10"/>
    </row>
    <row r="314" spans="2:8">
      <c r="B314" s="4"/>
      <c r="C314" s="45"/>
      <c r="D314" s="15"/>
      <c r="E314" s="15"/>
      <c r="F314" s="15"/>
      <c r="G314" s="10"/>
      <c r="H314" s="10"/>
    </row>
    <row r="315" spans="2:8">
      <c r="B315" s="4"/>
      <c r="C315" s="45"/>
      <c r="D315" s="15"/>
      <c r="E315" s="15"/>
      <c r="F315" s="15"/>
      <c r="G315" s="10"/>
      <c r="H315" s="10"/>
    </row>
    <row r="316" spans="2:8">
      <c r="B316" s="4"/>
      <c r="C316" s="45"/>
      <c r="D316" s="15"/>
      <c r="E316" s="15"/>
      <c r="F316" s="15"/>
      <c r="G316" s="10"/>
      <c r="H316" s="10"/>
    </row>
    <row r="317" spans="2:8">
      <c r="B317" s="4"/>
      <c r="C317" s="45"/>
      <c r="D317" s="15"/>
      <c r="E317" s="15"/>
      <c r="F317" s="15"/>
      <c r="G317" s="10"/>
      <c r="H317" s="10"/>
    </row>
    <row r="318" spans="2:8">
      <c r="B318" s="4"/>
      <c r="C318" s="45"/>
      <c r="D318" s="15"/>
      <c r="E318" s="15"/>
      <c r="F318" s="15"/>
      <c r="G318" s="10"/>
      <c r="H318" s="10"/>
    </row>
    <row r="319" spans="2:8">
      <c r="B319" s="4"/>
      <c r="C319" s="45"/>
      <c r="D319" s="15"/>
      <c r="E319" s="15"/>
      <c r="F319" s="15"/>
      <c r="G319" s="10"/>
      <c r="H319" s="10"/>
    </row>
    <row r="320" spans="2:8">
      <c r="B320" s="4"/>
      <c r="C320" s="45"/>
      <c r="D320" s="15"/>
      <c r="E320" s="15"/>
      <c r="F320" s="15"/>
      <c r="G320" s="10"/>
      <c r="H320" s="10"/>
    </row>
    <row r="321" spans="2:8">
      <c r="B321" s="4"/>
      <c r="C321" s="45"/>
      <c r="D321" s="15"/>
      <c r="E321" s="15"/>
      <c r="F321" s="15"/>
      <c r="G321" s="10"/>
      <c r="H321" s="10"/>
    </row>
    <row r="322" spans="2:8">
      <c r="B322" s="4"/>
      <c r="C322" s="45"/>
      <c r="D322" s="15"/>
      <c r="E322" s="15"/>
      <c r="F322" s="15"/>
      <c r="G322" s="10"/>
      <c r="H322" s="10"/>
    </row>
    <row r="323" spans="2:8">
      <c r="B323" s="4"/>
      <c r="C323" s="45"/>
      <c r="D323" s="15"/>
      <c r="E323" s="15"/>
      <c r="F323" s="15"/>
      <c r="G323" s="10"/>
      <c r="H323" s="10"/>
    </row>
    <row r="324" spans="2:8">
      <c r="B324" s="4"/>
      <c r="C324" s="45"/>
      <c r="D324" s="15"/>
      <c r="E324" s="15"/>
      <c r="F324" s="15"/>
      <c r="G324" s="10"/>
      <c r="H324" s="10"/>
    </row>
    <row r="325" spans="2:8">
      <c r="B325" s="4"/>
      <c r="C325" s="45"/>
      <c r="D325" s="15"/>
      <c r="E325" s="15"/>
      <c r="F325" s="15"/>
      <c r="G325" s="10"/>
      <c r="H325" s="10"/>
    </row>
    <row r="326" spans="2:8">
      <c r="B326" s="4"/>
      <c r="C326" s="45"/>
      <c r="D326" s="15"/>
      <c r="E326" s="15"/>
      <c r="F326" s="15"/>
      <c r="G326" s="10"/>
      <c r="H326" s="10"/>
    </row>
    <row r="327" spans="2:8">
      <c r="B327" s="4"/>
      <c r="C327" s="45"/>
      <c r="D327" s="15"/>
      <c r="E327" s="15"/>
      <c r="F327" s="15"/>
      <c r="G327" s="10"/>
      <c r="H327" s="10"/>
    </row>
    <row r="328" spans="2:8">
      <c r="B328" s="17"/>
      <c r="C328" s="45"/>
      <c r="D328" s="15"/>
      <c r="E328" s="15"/>
      <c r="F328" s="15"/>
      <c r="G328" s="10"/>
      <c r="H328" s="10"/>
    </row>
    <row r="329" spans="2:8">
      <c r="B329" s="17"/>
      <c r="C329" s="45"/>
      <c r="D329" s="15"/>
      <c r="E329" s="15"/>
      <c r="F329" s="15"/>
      <c r="G329" s="10"/>
      <c r="H329" s="10"/>
    </row>
    <row r="330" spans="2:8">
      <c r="B330" s="17"/>
      <c r="C330" s="45"/>
      <c r="D330" s="15"/>
      <c r="E330" s="15"/>
      <c r="F330" s="15"/>
      <c r="G330" s="10"/>
      <c r="H330" s="10"/>
    </row>
    <row r="331" spans="2:8">
      <c r="B331" s="17"/>
      <c r="C331" s="45"/>
      <c r="D331" s="15"/>
      <c r="E331" s="15"/>
      <c r="F331" s="15"/>
      <c r="G331" s="10"/>
      <c r="H331" s="10"/>
    </row>
    <row r="332" spans="2:8">
      <c r="B332" s="17"/>
      <c r="C332" s="45"/>
      <c r="D332" s="15"/>
      <c r="E332" s="15"/>
      <c r="F332" s="15"/>
      <c r="G332" s="10"/>
      <c r="H332" s="10"/>
    </row>
    <row r="333" spans="2:8">
      <c r="B333" s="17"/>
      <c r="C333" s="45"/>
      <c r="D333" s="15"/>
      <c r="E333" s="15"/>
      <c r="F333" s="15"/>
      <c r="G333" s="10"/>
      <c r="H333" s="10"/>
    </row>
    <row r="334" spans="2:8">
      <c r="B334" s="17"/>
      <c r="C334" s="45"/>
      <c r="D334" s="15"/>
      <c r="E334" s="15"/>
      <c r="F334" s="15"/>
      <c r="G334" s="10"/>
      <c r="H334" s="10"/>
    </row>
    <row r="335" spans="2:8">
      <c r="B335" s="17"/>
      <c r="C335" s="45"/>
      <c r="D335" s="15"/>
      <c r="E335" s="15"/>
      <c r="F335" s="15"/>
      <c r="G335" s="10"/>
      <c r="H335" s="10"/>
    </row>
    <row r="336" spans="2:8">
      <c r="B336" s="17"/>
      <c r="C336" s="45"/>
      <c r="D336" s="15"/>
      <c r="E336" s="15"/>
      <c r="F336" s="15"/>
      <c r="G336" s="10"/>
      <c r="H336" s="10"/>
    </row>
    <row r="337" spans="2:8">
      <c r="B337" s="18"/>
      <c r="C337" s="45"/>
      <c r="D337" s="15"/>
      <c r="E337" s="15"/>
      <c r="F337" s="15"/>
      <c r="G337" s="10"/>
      <c r="H337" s="10"/>
    </row>
    <row r="338" spans="2:8">
      <c r="B338" s="17"/>
      <c r="C338" s="45"/>
      <c r="D338" s="15"/>
      <c r="E338" s="15"/>
      <c r="F338" s="15"/>
      <c r="G338" s="10"/>
      <c r="H338" s="10"/>
    </row>
    <row r="339" spans="2:8">
      <c r="B339" s="17"/>
      <c r="C339" s="45"/>
      <c r="D339" s="15"/>
      <c r="E339" s="15"/>
      <c r="F339" s="15"/>
      <c r="G339" s="10"/>
      <c r="H339" s="10"/>
    </row>
    <row r="340" spans="2:8">
      <c r="B340" s="17"/>
      <c r="C340" s="45"/>
      <c r="D340" s="15"/>
      <c r="E340" s="15"/>
      <c r="F340" s="15"/>
      <c r="G340" s="10"/>
      <c r="H340" s="10"/>
    </row>
    <row r="341" spans="2:8" ht="16.5" customHeight="1">
      <c r="B341" s="18"/>
      <c r="C341" s="45"/>
      <c r="D341" s="19"/>
      <c r="E341" s="15"/>
      <c r="F341" s="15"/>
      <c r="G341" s="10"/>
      <c r="H341" s="10"/>
    </row>
    <row r="342" spans="2:8" ht="16.5" customHeight="1">
      <c r="B342" s="4"/>
      <c r="C342" s="45"/>
      <c r="D342" s="15"/>
      <c r="E342" s="15"/>
      <c r="F342" s="15"/>
      <c r="G342" s="10"/>
      <c r="H342" s="10"/>
    </row>
    <row r="343" spans="2:8" ht="16.5" customHeight="1">
      <c r="B343" s="4"/>
      <c r="C343" s="45"/>
      <c r="D343" s="19"/>
      <c r="E343" s="15"/>
      <c r="F343" s="15"/>
      <c r="G343" s="10"/>
      <c r="H343" s="10"/>
    </row>
    <row r="344" spans="2:8" ht="16.5" customHeight="1">
      <c r="B344" s="4"/>
      <c r="C344" s="45"/>
      <c r="D344" s="15"/>
      <c r="E344" s="15"/>
      <c r="F344" s="15"/>
      <c r="G344" s="10"/>
      <c r="H344" s="10"/>
    </row>
    <row r="345" spans="2:8" ht="16.5" customHeight="1">
      <c r="B345" s="4"/>
      <c r="C345" s="45"/>
      <c r="D345" s="15"/>
      <c r="E345" s="15"/>
      <c r="F345" s="15"/>
      <c r="G345" s="10"/>
      <c r="H345" s="10"/>
    </row>
    <row r="346" spans="2:8" ht="16.5" customHeight="1">
      <c r="B346" s="4"/>
      <c r="C346" s="45"/>
      <c r="D346" s="15"/>
      <c r="E346" s="15"/>
      <c r="F346" s="15"/>
      <c r="G346" s="10"/>
      <c r="H346" s="10"/>
    </row>
    <row r="347" spans="2:8" ht="16.5" customHeight="1">
      <c r="B347" s="4"/>
      <c r="C347" s="45"/>
      <c r="D347" s="15"/>
      <c r="E347" s="15"/>
      <c r="F347" s="15"/>
      <c r="G347" s="10"/>
      <c r="H347" s="10"/>
    </row>
    <row r="348" spans="2:8" ht="16.5" customHeight="1">
      <c r="B348" s="4"/>
      <c r="C348" s="45"/>
      <c r="D348" s="15"/>
      <c r="E348" s="15"/>
      <c r="F348" s="15"/>
      <c r="G348" s="10"/>
      <c r="H348" s="10"/>
    </row>
    <row r="349" spans="2:8" ht="16.5" customHeight="1">
      <c r="B349" s="4"/>
      <c r="C349" s="45"/>
      <c r="D349" s="15"/>
      <c r="E349" s="15"/>
      <c r="F349" s="15"/>
      <c r="G349" s="10"/>
      <c r="H349" s="10"/>
    </row>
    <row r="350" spans="2:8" ht="16.5" customHeight="1">
      <c r="B350" s="4"/>
      <c r="C350" s="45"/>
      <c r="D350" s="15"/>
      <c r="E350" s="15"/>
      <c r="F350" s="15"/>
      <c r="G350" s="10"/>
      <c r="H350" s="10"/>
    </row>
    <row r="351" spans="2:8" ht="16.5" customHeight="1">
      <c r="B351" s="4"/>
      <c r="C351" s="45"/>
      <c r="D351" s="15"/>
      <c r="E351" s="15"/>
      <c r="F351" s="15"/>
      <c r="G351" s="10"/>
      <c r="H351" s="10"/>
    </row>
    <row r="352" spans="2:8" ht="16.5" customHeight="1">
      <c r="B352" s="4"/>
      <c r="C352" s="45"/>
      <c r="D352" s="15"/>
      <c r="E352" s="15"/>
      <c r="F352" s="15"/>
      <c r="G352" s="10"/>
      <c r="H352" s="10"/>
    </row>
    <row r="353" spans="2:8" ht="16.5" customHeight="1">
      <c r="B353" s="4"/>
      <c r="C353" s="45"/>
      <c r="D353" s="15"/>
      <c r="E353" s="15"/>
      <c r="F353" s="15"/>
      <c r="G353" s="10"/>
      <c r="H353" s="10"/>
    </row>
    <row r="354" spans="2:8" ht="16.5" customHeight="1">
      <c r="B354" s="4"/>
      <c r="C354" s="45"/>
      <c r="D354" s="15"/>
      <c r="E354" s="15"/>
      <c r="F354" s="15"/>
      <c r="G354" s="10"/>
      <c r="H354" s="10"/>
    </row>
    <row r="355" spans="2:8" ht="16.5" customHeight="1">
      <c r="B355" s="4"/>
      <c r="C355" s="45"/>
      <c r="D355" s="15"/>
      <c r="E355" s="15"/>
      <c r="F355" s="15"/>
      <c r="G355" s="10"/>
      <c r="H355" s="10"/>
    </row>
    <row r="356" spans="2:8" ht="16.5" customHeight="1">
      <c r="B356" s="4"/>
      <c r="C356" s="45"/>
      <c r="D356" s="15"/>
      <c r="E356" s="15"/>
      <c r="F356" s="15"/>
      <c r="G356" s="10"/>
      <c r="H356" s="10"/>
    </row>
    <row r="357" spans="2:8" ht="16.5" customHeight="1">
      <c r="B357" s="4"/>
      <c r="C357" s="45"/>
      <c r="D357" s="15"/>
      <c r="E357" s="15"/>
      <c r="F357" s="15"/>
      <c r="G357" s="10"/>
      <c r="H357" s="10"/>
    </row>
    <row r="358" spans="2:8" ht="16.5" customHeight="1">
      <c r="B358" s="4"/>
      <c r="C358" s="45"/>
      <c r="D358" s="15"/>
      <c r="E358" s="15"/>
      <c r="F358" s="15"/>
      <c r="G358" s="10"/>
      <c r="H358" s="10"/>
    </row>
    <row r="359" spans="2:8" ht="16.5" customHeight="1">
      <c r="B359" s="4"/>
      <c r="C359" s="45"/>
      <c r="D359" s="15"/>
      <c r="E359" s="15"/>
      <c r="F359" s="15"/>
      <c r="G359" s="10"/>
      <c r="H359" s="10"/>
    </row>
    <row r="360" spans="2:8">
      <c r="B360" s="4"/>
      <c r="C360" s="45"/>
      <c r="D360" s="15"/>
      <c r="E360" s="15"/>
      <c r="F360" s="15"/>
      <c r="G360" s="10"/>
      <c r="H360" s="10"/>
    </row>
    <row r="361" spans="2:8" ht="16.5" customHeight="1">
      <c r="B361" s="4"/>
      <c r="C361" s="45"/>
      <c r="D361" s="15"/>
      <c r="E361" s="15"/>
      <c r="F361" s="15"/>
      <c r="G361" s="10"/>
      <c r="H361" s="10"/>
    </row>
    <row r="362" spans="2:8">
      <c r="B362" s="4"/>
      <c r="C362" s="45"/>
      <c r="D362" s="15"/>
      <c r="E362" s="15"/>
      <c r="F362" s="15"/>
      <c r="G362" s="10"/>
      <c r="H362" s="10"/>
    </row>
    <row r="363" spans="2:8">
      <c r="B363" s="4"/>
      <c r="C363" s="45"/>
      <c r="D363" s="15"/>
      <c r="E363" s="15"/>
      <c r="F363" s="15"/>
      <c r="G363" s="10"/>
      <c r="H363" s="10"/>
    </row>
    <row r="364" spans="2:8">
      <c r="B364" s="4"/>
      <c r="C364" s="45"/>
      <c r="D364" s="15"/>
      <c r="E364" s="15"/>
      <c r="F364" s="15"/>
      <c r="G364" s="10"/>
      <c r="H364" s="10"/>
    </row>
    <row r="365" spans="2:8">
      <c r="B365" s="4"/>
      <c r="C365" s="45"/>
      <c r="D365" s="15"/>
      <c r="E365" s="15"/>
      <c r="F365" s="15"/>
      <c r="G365" s="10"/>
      <c r="H365" s="10"/>
    </row>
    <row r="366" spans="2:8">
      <c r="B366" s="4"/>
      <c r="C366" s="45"/>
      <c r="D366" s="15"/>
      <c r="E366" s="15"/>
      <c r="F366" s="15"/>
      <c r="G366" s="10"/>
      <c r="H366" s="10"/>
    </row>
    <row r="367" spans="2:8">
      <c r="B367" s="4"/>
      <c r="C367" s="45"/>
      <c r="D367" s="15"/>
      <c r="E367" s="15"/>
      <c r="F367" s="15"/>
      <c r="G367" s="10"/>
      <c r="H367" s="10"/>
    </row>
    <row r="368" spans="2:8">
      <c r="B368" s="4"/>
      <c r="C368" s="45"/>
      <c r="D368" s="15"/>
      <c r="E368" s="15"/>
      <c r="F368" s="15"/>
      <c r="G368" s="10"/>
      <c r="H368" s="10"/>
    </row>
    <row r="369" spans="2:8">
      <c r="B369" s="4"/>
      <c r="C369" s="45"/>
      <c r="D369" s="15"/>
      <c r="E369" s="15"/>
      <c r="F369" s="15"/>
      <c r="G369" s="10"/>
      <c r="H369" s="10"/>
    </row>
    <row r="370" spans="2:8">
      <c r="B370" s="4"/>
      <c r="C370" s="45"/>
      <c r="D370" s="15"/>
      <c r="E370" s="15"/>
      <c r="F370" s="15"/>
      <c r="G370" s="10"/>
      <c r="H370" s="10"/>
    </row>
    <row r="371" spans="2:8">
      <c r="B371" s="4"/>
      <c r="C371" s="45"/>
      <c r="D371" s="15"/>
      <c r="E371" s="15"/>
      <c r="F371" s="15"/>
      <c r="G371" s="10"/>
      <c r="H371" s="10"/>
    </row>
    <row r="372" spans="2:8">
      <c r="B372" s="4"/>
      <c r="C372" s="45"/>
      <c r="D372" s="15"/>
      <c r="E372" s="15"/>
      <c r="F372" s="15"/>
      <c r="G372" s="10"/>
      <c r="H372" s="10"/>
    </row>
    <row r="373" spans="2:8">
      <c r="B373" s="4"/>
      <c r="C373" s="45"/>
      <c r="D373" s="15"/>
      <c r="E373" s="15"/>
      <c r="F373" s="15"/>
      <c r="G373" s="10"/>
      <c r="H373" s="10"/>
    </row>
    <row r="374" spans="2:8">
      <c r="B374" s="4"/>
      <c r="C374" s="45"/>
      <c r="D374" s="15"/>
      <c r="E374" s="15"/>
      <c r="F374" s="15"/>
      <c r="G374" s="10"/>
      <c r="H374" s="10"/>
    </row>
    <row r="375" spans="2:8">
      <c r="B375" s="4"/>
      <c r="C375" s="45"/>
      <c r="D375" s="15"/>
      <c r="E375" s="15"/>
      <c r="F375" s="15"/>
      <c r="G375" s="10"/>
      <c r="H375" s="10"/>
    </row>
    <row r="376" spans="2:8">
      <c r="B376" s="4"/>
      <c r="C376" s="45"/>
      <c r="D376" s="15"/>
      <c r="E376" s="15"/>
      <c r="F376" s="15"/>
      <c r="G376" s="10"/>
      <c r="H376" s="10"/>
    </row>
    <row r="377" spans="2:8">
      <c r="B377" s="4"/>
      <c r="C377" s="45"/>
      <c r="D377" s="15"/>
      <c r="E377" s="15"/>
      <c r="F377" s="15"/>
      <c r="G377" s="10"/>
      <c r="H377" s="10"/>
    </row>
    <row r="378" spans="2:8" ht="15.75" customHeight="1">
      <c r="B378" s="4"/>
      <c r="C378" s="45"/>
      <c r="D378" s="15"/>
      <c r="E378" s="15"/>
      <c r="F378" s="15"/>
      <c r="G378" s="10"/>
      <c r="H378" s="10"/>
    </row>
    <row r="379" spans="2:8" ht="15.75" customHeight="1">
      <c r="B379" s="4"/>
      <c r="C379" s="45"/>
      <c r="D379" s="15"/>
      <c r="E379" s="15"/>
      <c r="F379" s="15"/>
      <c r="G379" s="10"/>
      <c r="H379" s="10"/>
    </row>
    <row r="380" spans="2:8" ht="15.75" customHeight="1">
      <c r="B380" s="4"/>
      <c r="C380" s="45"/>
      <c r="D380" s="15"/>
      <c r="E380" s="15"/>
      <c r="F380" s="15"/>
      <c r="G380" s="10"/>
      <c r="H380" s="10"/>
    </row>
    <row r="381" spans="2:8" ht="15.75" customHeight="1">
      <c r="B381" s="4"/>
      <c r="C381" s="45"/>
      <c r="D381" s="15"/>
      <c r="E381" s="15"/>
      <c r="F381" s="15"/>
      <c r="G381" s="10"/>
      <c r="H381" s="10"/>
    </row>
    <row r="382" spans="2:8" ht="15.75" customHeight="1">
      <c r="B382" s="4"/>
      <c r="C382" s="45"/>
      <c r="D382" s="15"/>
      <c r="E382" s="15"/>
      <c r="F382" s="15"/>
      <c r="G382" s="10"/>
      <c r="H382" s="10"/>
    </row>
    <row r="383" spans="2:8" ht="15.75" customHeight="1">
      <c r="B383" s="4"/>
      <c r="C383" s="45"/>
      <c r="D383" s="15"/>
      <c r="E383" s="15"/>
      <c r="F383" s="15"/>
      <c r="G383" s="10"/>
      <c r="H383" s="10"/>
    </row>
    <row r="384" spans="2:8" ht="15.75" customHeight="1">
      <c r="B384" s="4"/>
      <c r="C384" s="45"/>
      <c r="D384" s="15"/>
      <c r="E384" s="15"/>
      <c r="F384" s="15"/>
      <c r="G384" s="10"/>
      <c r="H384" s="10"/>
    </row>
    <row r="385" spans="2:8" ht="15.75" customHeight="1">
      <c r="B385" s="4"/>
      <c r="C385" s="45"/>
      <c r="D385" s="15"/>
      <c r="E385" s="15"/>
      <c r="F385" s="15"/>
      <c r="G385" s="10"/>
      <c r="H385" s="10"/>
    </row>
    <row r="386" spans="2:8" ht="15.75" customHeight="1">
      <c r="B386" s="4"/>
      <c r="C386" s="45"/>
      <c r="D386" s="15"/>
      <c r="E386" s="15"/>
      <c r="F386" s="15"/>
      <c r="G386" s="10"/>
      <c r="H386" s="10"/>
    </row>
    <row r="387" spans="2:8" ht="15.75" customHeight="1">
      <c r="B387" s="4"/>
      <c r="C387" s="45"/>
      <c r="D387" s="15"/>
      <c r="E387" s="15"/>
      <c r="F387" s="15"/>
      <c r="G387" s="10"/>
      <c r="H387" s="10"/>
    </row>
    <row r="388" spans="2:8" ht="15.75" customHeight="1">
      <c r="B388" s="4"/>
      <c r="C388" s="45"/>
      <c r="D388" s="15"/>
      <c r="E388" s="15"/>
      <c r="F388" s="15"/>
      <c r="G388" s="10"/>
      <c r="H388" s="10"/>
    </row>
    <row r="389" spans="2:8" ht="15.75" customHeight="1">
      <c r="B389" s="4"/>
      <c r="C389" s="45"/>
      <c r="D389" s="15"/>
      <c r="E389" s="15"/>
      <c r="F389" s="15"/>
      <c r="G389" s="10"/>
      <c r="H389" s="10"/>
    </row>
    <row r="390" spans="2:8" ht="15.75" customHeight="1">
      <c r="B390" s="4"/>
      <c r="C390" s="45"/>
      <c r="D390" s="15"/>
      <c r="E390" s="15"/>
      <c r="F390" s="15"/>
      <c r="G390" s="10"/>
      <c r="H390" s="10"/>
    </row>
    <row r="391" spans="2:8" ht="15.75" customHeight="1">
      <c r="B391" s="4"/>
      <c r="C391" s="45"/>
      <c r="D391" s="15"/>
      <c r="E391" s="15"/>
      <c r="F391" s="15"/>
      <c r="G391" s="10"/>
      <c r="H391" s="10"/>
    </row>
    <row r="392" spans="2:8" ht="15.75" customHeight="1">
      <c r="B392" s="4"/>
      <c r="C392" s="45"/>
      <c r="D392" s="15"/>
      <c r="E392" s="15"/>
      <c r="F392" s="15"/>
      <c r="G392" s="10"/>
      <c r="H392" s="10"/>
    </row>
    <row r="393" spans="2:8" ht="15.75" customHeight="1">
      <c r="B393" s="4"/>
      <c r="C393" s="45"/>
      <c r="D393" s="15"/>
      <c r="E393" s="15"/>
      <c r="F393" s="15"/>
      <c r="G393" s="10"/>
      <c r="H393" s="10"/>
    </row>
    <row r="394" spans="2:8" ht="15.75" customHeight="1">
      <c r="B394" s="4"/>
      <c r="C394" s="45"/>
      <c r="D394" s="15"/>
      <c r="E394" s="15"/>
      <c r="F394" s="15"/>
      <c r="G394" s="10"/>
      <c r="H394" s="10"/>
    </row>
    <row r="395" spans="2:8" ht="15.75" customHeight="1">
      <c r="B395" s="4"/>
      <c r="C395" s="45"/>
      <c r="D395" s="15"/>
      <c r="E395" s="15"/>
      <c r="F395" s="15"/>
      <c r="G395" s="10"/>
      <c r="H395" s="10"/>
    </row>
    <row r="396" spans="2:8" ht="15.75" customHeight="1">
      <c r="B396" s="4"/>
      <c r="C396" s="45"/>
      <c r="D396" s="15"/>
      <c r="E396" s="15"/>
      <c r="F396" s="15"/>
      <c r="G396" s="10"/>
      <c r="H396" s="10"/>
    </row>
    <row r="397" spans="2:8" ht="15.75" customHeight="1">
      <c r="B397" s="4"/>
      <c r="C397" s="45"/>
      <c r="D397" s="15"/>
      <c r="E397" s="15"/>
      <c r="F397" s="15"/>
      <c r="G397" s="10"/>
      <c r="H397" s="10"/>
    </row>
    <row r="398" spans="2:8" ht="15.75" customHeight="1">
      <c r="B398" s="4"/>
      <c r="C398" s="45"/>
      <c r="D398" s="15"/>
      <c r="E398" s="15"/>
      <c r="F398" s="15"/>
      <c r="G398" s="10"/>
      <c r="H398" s="10"/>
    </row>
    <row r="399" spans="2:8" ht="15.75" customHeight="1">
      <c r="B399" s="4"/>
      <c r="C399" s="45"/>
      <c r="D399" s="15"/>
      <c r="E399" s="15"/>
      <c r="F399" s="15"/>
      <c r="G399" s="10"/>
      <c r="H399" s="10"/>
    </row>
    <row r="400" spans="2:8" ht="15.75" customHeight="1">
      <c r="B400" s="4"/>
      <c r="C400" s="45"/>
      <c r="D400" s="15"/>
      <c r="E400" s="15"/>
      <c r="F400" s="15"/>
      <c r="G400" s="10"/>
      <c r="H400" s="10"/>
    </row>
    <row r="401" spans="2:8" ht="15.75" customHeight="1">
      <c r="B401" s="4"/>
      <c r="C401" s="45"/>
      <c r="D401" s="15"/>
      <c r="E401" s="15"/>
      <c r="F401" s="15"/>
      <c r="G401" s="10"/>
      <c r="H401" s="10"/>
    </row>
    <row r="402" spans="2:8" ht="15.75" customHeight="1">
      <c r="B402" s="4"/>
      <c r="C402" s="45"/>
      <c r="D402" s="15"/>
      <c r="E402" s="15"/>
      <c r="F402" s="15"/>
      <c r="G402" s="10"/>
      <c r="H402" s="10"/>
    </row>
    <row r="403" spans="2:8" ht="15.75" customHeight="1">
      <c r="B403" s="4"/>
      <c r="C403" s="45"/>
      <c r="D403" s="15"/>
      <c r="E403" s="15"/>
      <c r="F403" s="15"/>
      <c r="G403" s="10"/>
      <c r="H403" s="10"/>
    </row>
    <row r="404" spans="2:8" ht="15.75" customHeight="1">
      <c r="B404" s="4"/>
      <c r="C404" s="45"/>
      <c r="D404" s="15"/>
      <c r="E404" s="15"/>
      <c r="F404" s="15"/>
      <c r="G404" s="10"/>
      <c r="H404" s="10"/>
    </row>
    <row r="405" spans="2:8" ht="15.75" customHeight="1">
      <c r="B405" s="4"/>
      <c r="C405" s="45"/>
      <c r="D405" s="15"/>
      <c r="E405" s="15"/>
      <c r="F405" s="15"/>
      <c r="G405" s="10"/>
      <c r="H405" s="10"/>
    </row>
    <row r="406" spans="2:8" ht="15.75" customHeight="1">
      <c r="B406" s="4"/>
      <c r="C406" s="45"/>
      <c r="D406" s="15"/>
      <c r="E406" s="15"/>
      <c r="F406" s="15"/>
      <c r="G406" s="10"/>
      <c r="H406" s="10"/>
    </row>
    <row r="407" spans="2:8" ht="15.75" customHeight="1">
      <c r="B407" s="4"/>
      <c r="C407" s="45"/>
      <c r="D407" s="15"/>
      <c r="E407" s="15"/>
      <c r="F407" s="15"/>
      <c r="G407" s="10"/>
      <c r="H407" s="10"/>
    </row>
    <row r="408" spans="2:8" ht="15.75" customHeight="1">
      <c r="B408" s="4"/>
      <c r="C408" s="45"/>
      <c r="D408" s="15"/>
      <c r="E408" s="15"/>
      <c r="F408" s="15"/>
      <c r="G408" s="10"/>
      <c r="H408" s="10"/>
    </row>
    <row r="409" spans="2:8" ht="15.75" customHeight="1">
      <c r="B409" s="4"/>
      <c r="C409" s="45"/>
      <c r="D409" s="15"/>
      <c r="E409" s="15"/>
      <c r="F409" s="15"/>
      <c r="G409" s="10"/>
      <c r="H409" s="10"/>
    </row>
    <row r="410" spans="2:8" ht="15.75" customHeight="1">
      <c r="B410" s="4"/>
      <c r="C410" s="45"/>
      <c r="D410" s="15"/>
      <c r="E410" s="15"/>
      <c r="F410" s="15"/>
      <c r="G410" s="10"/>
      <c r="H410" s="10"/>
    </row>
    <row r="411" spans="2:8" ht="15.75" customHeight="1">
      <c r="B411" s="4"/>
      <c r="C411" s="45"/>
      <c r="D411" s="15"/>
      <c r="E411" s="15"/>
      <c r="F411" s="15"/>
      <c r="G411" s="10"/>
      <c r="H411" s="10"/>
    </row>
    <row r="412" spans="2:8" ht="15.75" customHeight="1">
      <c r="B412" s="4"/>
      <c r="C412" s="45"/>
      <c r="D412" s="15"/>
      <c r="E412" s="15"/>
      <c r="F412" s="15"/>
      <c r="G412" s="10"/>
      <c r="H412" s="10"/>
    </row>
    <row r="413" spans="2:8" ht="15.75" customHeight="1">
      <c r="B413" s="4"/>
      <c r="C413" s="45"/>
      <c r="D413" s="15"/>
      <c r="E413" s="15"/>
      <c r="F413" s="15"/>
      <c r="G413" s="10"/>
      <c r="H413" s="10"/>
    </row>
    <row r="414" spans="2:8" ht="15.75" customHeight="1">
      <c r="B414" s="4"/>
      <c r="C414" s="45"/>
      <c r="D414" s="15"/>
      <c r="E414" s="15"/>
      <c r="F414" s="15"/>
      <c r="G414" s="10"/>
      <c r="H414" s="10"/>
    </row>
    <row r="415" spans="2:8" ht="15.75" customHeight="1">
      <c r="B415" s="4"/>
      <c r="C415" s="45"/>
      <c r="D415" s="15"/>
      <c r="E415" s="15"/>
      <c r="F415" s="15"/>
      <c r="G415" s="10"/>
      <c r="H415" s="10"/>
    </row>
    <row r="416" spans="2:8" ht="15.75" customHeight="1">
      <c r="B416" s="4"/>
      <c r="C416" s="45"/>
      <c r="D416" s="15"/>
      <c r="E416" s="15"/>
      <c r="F416" s="15"/>
      <c r="G416" s="10"/>
      <c r="H416" s="10"/>
    </row>
    <row r="417" spans="2:8" ht="15.75" customHeight="1">
      <c r="B417" s="4"/>
      <c r="C417" s="45"/>
      <c r="D417" s="15"/>
      <c r="E417" s="15"/>
      <c r="F417" s="15"/>
      <c r="G417" s="10"/>
      <c r="H417" s="10"/>
    </row>
    <row r="418" spans="2:8" ht="15.75" customHeight="1">
      <c r="B418" s="4"/>
      <c r="C418" s="45"/>
      <c r="D418" s="15"/>
      <c r="E418" s="15"/>
      <c r="F418" s="15"/>
      <c r="G418" s="10"/>
      <c r="H418" s="10"/>
    </row>
    <row r="419" spans="2:8" ht="15.75" customHeight="1">
      <c r="B419" s="4"/>
      <c r="C419" s="45"/>
      <c r="D419" s="15"/>
      <c r="E419" s="15"/>
      <c r="F419" s="15"/>
      <c r="G419" s="10"/>
      <c r="H419" s="10"/>
    </row>
    <row r="420" spans="2:8" ht="15.75" customHeight="1">
      <c r="B420" s="4"/>
      <c r="C420" s="45"/>
      <c r="D420" s="15"/>
      <c r="E420" s="15"/>
      <c r="F420" s="15"/>
      <c r="G420" s="10"/>
      <c r="H420" s="10"/>
    </row>
    <row r="421" spans="2:8" ht="15.75" customHeight="1">
      <c r="B421" s="4"/>
      <c r="C421" s="45"/>
      <c r="D421" s="15"/>
      <c r="E421" s="15"/>
      <c r="F421" s="15"/>
      <c r="G421" s="10"/>
      <c r="H421" s="10"/>
    </row>
    <row r="422" spans="2:8" ht="15.75" customHeight="1">
      <c r="B422" s="4"/>
      <c r="C422" s="45"/>
      <c r="D422" s="15"/>
      <c r="E422" s="15"/>
      <c r="F422" s="15"/>
      <c r="G422" s="10"/>
      <c r="H422" s="10"/>
    </row>
    <row r="423" spans="2:8" ht="15.75" customHeight="1">
      <c r="B423" s="4"/>
      <c r="C423" s="45"/>
      <c r="D423" s="15"/>
      <c r="E423" s="15"/>
      <c r="F423" s="15"/>
      <c r="G423" s="10"/>
      <c r="H423" s="10"/>
    </row>
    <row r="424" spans="2:8" ht="15.75" customHeight="1">
      <c r="B424" s="4"/>
      <c r="C424" s="45"/>
      <c r="D424" s="15"/>
      <c r="E424" s="15"/>
      <c r="F424" s="15"/>
      <c r="G424" s="10"/>
      <c r="H424" s="10"/>
    </row>
    <row r="425" spans="2:8" ht="15.75" customHeight="1">
      <c r="B425" s="4"/>
      <c r="C425" s="45"/>
      <c r="D425" s="15"/>
      <c r="E425" s="15"/>
      <c r="F425" s="15"/>
      <c r="G425" s="10"/>
      <c r="H425" s="10"/>
    </row>
    <row r="426" spans="2:8" ht="15.75" customHeight="1">
      <c r="B426" s="4"/>
      <c r="C426" s="45"/>
      <c r="D426" s="15"/>
      <c r="E426" s="15"/>
      <c r="F426" s="15"/>
      <c r="G426" s="10"/>
      <c r="H426" s="10"/>
    </row>
    <row r="427" spans="2:8" ht="15.75" customHeight="1">
      <c r="B427" s="4"/>
      <c r="C427" s="45"/>
      <c r="D427" s="15"/>
      <c r="E427" s="15"/>
      <c r="F427" s="15"/>
      <c r="G427" s="10"/>
      <c r="H427" s="10"/>
    </row>
    <row r="428" spans="2:8" ht="15.75" customHeight="1">
      <c r="B428" s="4"/>
      <c r="C428" s="45"/>
      <c r="D428" s="15"/>
      <c r="E428" s="15"/>
      <c r="F428" s="15"/>
      <c r="G428" s="10"/>
      <c r="H428" s="10"/>
    </row>
    <row r="429" spans="2:8" ht="15.75" customHeight="1">
      <c r="B429" s="4"/>
      <c r="C429" s="45"/>
      <c r="D429" s="15"/>
      <c r="E429" s="15"/>
      <c r="F429" s="15"/>
      <c r="G429" s="10"/>
      <c r="H429" s="10"/>
    </row>
    <row r="430" spans="2:8" ht="15.75" customHeight="1">
      <c r="B430" s="4"/>
      <c r="C430" s="45"/>
      <c r="D430" s="15"/>
      <c r="E430" s="15"/>
      <c r="F430" s="15"/>
      <c r="G430" s="10"/>
      <c r="H430" s="10"/>
    </row>
    <row r="431" spans="2:8" ht="15.75" customHeight="1">
      <c r="B431" s="4"/>
      <c r="C431" s="45"/>
      <c r="D431" s="15"/>
      <c r="E431" s="15"/>
      <c r="F431" s="15"/>
      <c r="G431" s="10"/>
      <c r="H431" s="10"/>
    </row>
    <row r="432" spans="2:8" ht="15.75" customHeight="1">
      <c r="B432" s="4"/>
      <c r="C432" s="45"/>
      <c r="D432" s="15"/>
      <c r="E432" s="15"/>
      <c r="F432" s="15"/>
      <c r="G432" s="10"/>
      <c r="H432" s="10"/>
    </row>
    <row r="433" spans="2:8" ht="15.75" customHeight="1">
      <c r="B433" s="4"/>
      <c r="C433" s="45"/>
      <c r="D433" s="15"/>
      <c r="E433" s="15"/>
      <c r="F433" s="15"/>
      <c r="G433" s="10"/>
      <c r="H433" s="10"/>
    </row>
    <row r="434" spans="2:8" ht="15.75" customHeight="1">
      <c r="B434" s="4"/>
      <c r="C434" s="45"/>
      <c r="D434" s="15"/>
      <c r="E434" s="15"/>
      <c r="F434" s="15"/>
      <c r="G434" s="10"/>
      <c r="H434" s="10"/>
    </row>
    <row r="435" spans="2:8" ht="15.75" customHeight="1">
      <c r="B435" s="4"/>
      <c r="C435" s="45"/>
      <c r="D435" s="15"/>
      <c r="E435" s="15"/>
      <c r="F435" s="15"/>
      <c r="G435" s="10"/>
      <c r="H435" s="10"/>
    </row>
    <row r="436" spans="2:8" ht="15.75" customHeight="1">
      <c r="B436" s="4"/>
      <c r="C436" s="45"/>
      <c r="D436" s="15"/>
      <c r="E436" s="15"/>
      <c r="F436" s="15"/>
      <c r="G436" s="10"/>
      <c r="H436" s="10"/>
    </row>
    <row r="437" spans="2:8" ht="15.75" customHeight="1">
      <c r="B437" s="4"/>
      <c r="C437" s="45"/>
      <c r="D437" s="15"/>
      <c r="E437" s="15"/>
      <c r="F437" s="15"/>
      <c r="G437" s="10"/>
      <c r="H437" s="10"/>
    </row>
    <row r="438" spans="2:8" ht="15.75" customHeight="1">
      <c r="B438" s="4"/>
      <c r="C438" s="45"/>
      <c r="D438" s="15"/>
      <c r="E438" s="15"/>
      <c r="F438" s="15"/>
      <c r="G438" s="10"/>
      <c r="H438" s="10"/>
    </row>
    <row r="439" spans="2:8" ht="15.75" customHeight="1">
      <c r="B439" s="4"/>
      <c r="C439" s="45"/>
      <c r="D439" s="15"/>
      <c r="E439" s="15"/>
      <c r="F439" s="15"/>
      <c r="G439" s="10"/>
      <c r="H439" s="10"/>
    </row>
    <row r="440" spans="2:8" ht="15.75" customHeight="1">
      <c r="B440" s="4"/>
      <c r="C440" s="45"/>
      <c r="D440" s="15"/>
      <c r="E440" s="15"/>
      <c r="F440" s="15"/>
      <c r="G440" s="10"/>
      <c r="H440" s="10"/>
    </row>
    <row r="441" spans="2:8" ht="15.75" customHeight="1">
      <c r="B441" s="4"/>
      <c r="C441" s="45"/>
      <c r="D441" s="15"/>
      <c r="E441" s="15"/>
      <c r="F441" s="15"/>
      <c r="G441" s="10"/>
      <c r="H441" s="10"/>
    </row>
    <row r="442" spans="2:8" ht="15.75" customHeight="1">
      <c r="B442" s="4"/>
      <c r="C442" s="45"/>
      <c r="D442" s="15"/>
      <c r="E442" s="15"/>
      <c r="F442" s="15"/>
      <c r="G442" s="10"/>
      <c r="H442" s="10"/>
    </row>
    <row r="443" spans="2:8" ht="15.75" customHeight="1">
      <c r="B443" s="4"/>
      <c r="C443" s="45"/>
      <c r="D443" s="15"/>
      <c r="E443" s="15"/>
      <c r="F443" s="15"/>
      <c r="G443" s="10"/>
      <c r="H443" s="10"/>
    </row>
    <row r="444" spans="2:8" ht="15.75" customHeight="1">
      <c r="B444" s="4"/>
      <c r="C444" s="45"/>
      <c r="D444" s="15"/>
      <c r="E444" s="15"/>
      <c r="F444" s="15"/>
      <c r="G444" s="10"/>
      <c r="H444" s="10"/>
    </row>
    <row r="445" spans="2:8" ht="15.75" customHeight="1">
      <c r="B445" s="4"/>
      <c r="C445" s="45"/>
      <c r="D445" s="15"/>
      <c r="E445" s="15"/>
      <c r="F445" s="15"/>
      <c r="G445" s="10"/>
      <c r="H445" s="10"/>
    </row>
    <row r="446" spans="2:8" ht="15.75" customHeight="1">
      <c r="B446" s="4"/>
      <c r="C446" s="45"/>
      <c r="D446" s="15"/>
      <c r="E446" s="15"/>
      <c r="F446" s="15"/>
      <c r="G446" s="10"/>
      <c r="H446" s="10"/>
    </row>
    <row r="447" spans="2:8" ht="15.75" customHeight="1">
      <c r="B447" s="4"/>
      <c r="C447" s="45"/>
      <c r="D447" s="15"/>
      <c r="E447" s="15"/>
      <c r="F447" s="15"/>
      <c r="G447" s="10"/>
      <c r="H447" s="10"/>
    </row>
    <row r="448" spans="2:8" ht="15.75" customHeight="1">
      <c r="B448" s="4"/>
      <c r="C448" s="45"/>
      <c r="D448" s="15"/>
      <c r="E448" s="15"/>
      <c r="F448" s="15"/>
      <c r="G448" s="10"/>
      <c r="H448" s="10"/>
    </row>
    <row r="449" spans="2:8" ht="15.75" customHeight="1">
      <c r="B449" s="4"/>
      <c r="C449" s="45"/>
      <c r="D449" s="15"/>
      <c r="E449" s="15"/>
      <c r="F449" s="15"/>
      <c r="G449" s="10"/>
      <c r="H449" s="10"/>
    </row>
    <row r="450" spans="2:8" ht="15.75" customHeight="1">
      <c r="B450" s="4"/>
      <c r="C450" s="45"/>
      <c r="D450" s="15"/>
      <c r="E450" s="15"/>
      <c r="F450" s="15"/>
      <c r="G450" s="10"/>
      <c r="H450" s="10"/>
    </row>
    <row r="451" spans="2:8" ht="15.75" customHeight="1">
      <c r="B451" s="4"/>
      <c r="C451" s="45"/>
      <c r="D451" s="15"/>
      <c r="E451" s="15"/>
      <c r="F451" s="15"/>
      <c r="G451" s="10"/>
      <c r="H451" s="10"/>
    </row>
    <row r="452" spans="2:8" ht="15.75" customHeight="1">
      <c r="B452" s="4"/>
      <c r="C452" s="45"/>
      <c r="D452" s="15"/>
      <c r="E452" s="15"/>
      <c r="F452" s="15"/>
      <c r="G452" s="10"/>
      <c r="H452" s="10"/>
    </row>
    <row r="453" spans="2:8" ht="15.75" customHeight="1">
      <c r="B453" s="4"/>
      <c r="C453" s="45"/>
      <c r="D453" s="15"/>
      <c r="E453" s="15"/>
      <c r="F453" s="15"/>
      <c r="G453" s="10"/>
      <c r="H453" s="10"/>
    </row>
    <row r="454" spans="2:8" ht="15.75" customHeight="1">
      <c r="B454" s="4"/>
      <c r="C454" s="45"/>
      <c r="D454" s="15"/>
      <c r="E454" s="15"/>
      <c r="F454" s="15"/>
      <c r="G454" s="10"/>
      <c r="H454" s="10"/>
    </row>
    <row r="455" spans="2:8" ht="15.75" customHeight="1">
      <c r="B455" s="4"/>
      <c r="C455" s="45"/>
      <c r="D455" s="15"/>
      <c r="E455" s="15"/>
      <c r="F455" s="15"/>
      <c r="G455" s="10"/>
      <c r="H455" s="10"/>
    </row>
    <row r="456" spans="2:8" ht="15.75" customHeight="1">
      <c r="B456" s="4"/>
      <c r="C456" s="45"/>
      <c r="D456" s="15"/>
      <c r="E456" s="15"/>
      <c r="F456" s="15"/>
      <c r="G456" s="10"/>
      <c r="H456" s="10"/>
    </row>
    <row r="457" spans="2:8" ht="15.75" customHeight="1">
      <c r="B457" s="4"/>
      <c r="C457" s="45"/>
      <c r="D457" s="15"/>
      <c r="E457" s="15"/>
      <c r="F457" s="15"/>
      <c r="G457" s="10"/>
      <c r="H457" s="10"/>
    </row>
    <row r="458" spans="2:8" ht="15.75" customHeight="1">
      <c r="B458" s="4"/>
      <c r="C458" s="45"/>
      <c r="D458" s="15"/>
      <c r="E458" s="15"/>
      <c r="F458" s="15"/>
      <c r="G458" s="10"/>
      <c r="H458" s="10"/>
    </row>
    <row r="459" spans="2:8" ht="15.75" customHeight="1">
      <c r="B459" s="4"/>
      <c r="C459" s="45"/>
      <c r="D459" s="15"/>
      <c r="E459" s="15"/>
      <c r="F459" s="15"/>
      <c r="G459" s="10"/>
      <c r="H459" s="10"/>
    </row>
    <row r="460" spans="2:8" ht="15.75" customHeight="1">
      <c r="B460" s="4"/>
      <c r="C460" s="45"/>
      <c r="D460" s="15"/>
      <c r="E460" s="15"/>
      <c r="F460" s="15"/>
      <c r="G460" s="10"/>
      <c r="H460" s="10"/>
    </row>
    <row r="461" spans="2:8" ht="15.75" customHeight="1">
      <c r="B461" s="4"/>
      <c r="G461" s="10"/>
      <c r="H461" s="10"/>
    </row>
    <row r="462" spans="2:8" ht="15.75" customHeight="1">
      <c r="B462" s="4"/>
      <c r="G462" s="10"/>
      <c r="H462" s="10"/>
    </row>
    <row r="463" spans="2:8" ht="15.75" customHeight="1">
      <c r="G463" s="10"/>
      <c r="H463" s="10"/>
    </row>
    <row r="464" spans="2:8" ht="15.75" customHeight="1">
      <c r="G464" s="10"/>
      <c r="H464" s="10"/>
    </row>
    <row r="465" spans="7:8" ht="15.75" customHeight="1">
      <c r="G465" s="10"/>
      <c r="H465" s="10"/>
    </row>
    <row r="466" spans="7:8" ht="15.75" customHeight="1">
      <c r="G466" s="10"/>
      <c r="H466" s="10"/>
    </row>
    <row r="467" spans="7:8" ht="15.75" customHeight="1">
      <c r="G467" s="10"/>
      <c r="H467" s="10"/>
    </row>
    <row r="468" spans="7:8" ht="15.75" customHeight="1">
      <c r="G468" s="10"/>
      <c r="H468" s="10"/>
    </row>
    <row r="469" spans="7:8" ht="15.75" customHeight="1">
      <c r="G469" s="10"/>
      <c r="H469" s="10"/>
    </row>
    <row r="470" spans="7:8" ht="15.75" customHeight="1">
      <c r="G470" s="10"/>
      <c r="H470" s="10"/>
    </row>
    <row r="471" spans="7:8" ht="15.75" customHeight="1">
      <c r="G471" s="10"/>
      <c r="H471" s="10"/>
    </row>
    <row r="472" spans="7:8" ht="15.75" customHeight="1">
      <c r="G472" s="10"/>
      <c r="H472" s="10"/>
    </row>
    <row r="473" spans="7:8" ht="15.75" customHeight="1">
      <c r="G473" s="10"/>
      <c r="H473" s="10"/>
    </row>
    <row r="474" spans="7:8" ht="15.75" customHeight="1">
      <c r="G474" s="10"/>
      <c r="H474" s="10"/>
    </row>
    <row r="475" spans="7:8" ht="15.75" customHeight="1">
      <c r="G475" s="10"/>
      <c r="H475" s="10"/>
    </row>
    <row r="476" spans="7:8" ht="15.75" customHeight="1">
      <c r="G476" s="10"/>
      <c r="H476" s="10"/>
    </row>
    <row r="477" spans="7:8" ht="15.75" customHeight="1">
      <c r="G477" s="10"/>
      <c r="H477" s="10"/>
    </row>
    <row r="478" spans="7:8" ht="15.75" customHeight="1">
      <c r="G478" s="10"/>
      <c r="H478" s="10"/>
    </row>
    <row r="479" spans="7:8" ht="15.75" customHeight="1">
      <c r="G479" s="10"/>
      <c r="H479" s="10"/>
    </row>
    <row r="480" spans="7:8" ht="15.75" customHeight="1">
      <c r="G480" s="10"/>
      <c r="H480" s="10"/>
    </row>
    <row r="481" spans="7:8" ht="15.75" customHeight="1">
      <c r="G481" s="10"/>
      <c r="H481" s="10"/>
    </row>
    <row r="482" spans="7:8" ht="15.75" customHeight="1">
      <c r="G482" s="10"/>
      <c r="H482" s="10"/>
    </row>
    <row r="483" spans="7:8" ht="15.75" customHeight="1">
      <c r="G483" s="10"/>
      <c r="H483" s="10"/>
    </row>
    <row r="484" spans="7:8" ht="15.75" customHeight="1">
      <c r="G484" s="10"/>
      <c r="H484" s="10"/>
    </row>
    <row r="485" spans="7:8" ht="15.75" customHeight="1">
      <c r="G485" s="10"/>
      <c r="H485" s="10"/>
    </row>
    <row r="486" spans="7:8" ht="15.75" customHeight="1">
      <c r="G486" s="10"/>
      <c r="H486" s="10"/>
    </row>
    <row r="487" spans="7:8" ht="15.75" customHeight="1">
      <c r="G487" s="10"/>
      <c r="H487" s="10"/>
    </row>
    <row r="488" spans="7:8" ht="15.75" customHeight="1">
      <c r="G488" s="10"/>
      <c r="H488" s="10"/>
    </row>
    <row r="489" spans="7:8" ht="15.75" customHeight="1">
      <c r="G489" s="10"/>
      <c r="H489" s="10"/>
    </row>
    <row r="490" spans="7:8" ht="15.75" customHeight="1">
      <c r="G490" s="10"/>
      <c r="H490" s="10"/>
    </row>
    <row r="491" spans="7:8" ht="15.75" customHeight="1">
      <c r="G491" s="10"/>
      <c r="H491" s="10"/>
    </row>
    <row r="492" spans="7:8" ht="15.75" customHeight="1">
      <c r="G492" s="10"/>
      <c r="H492" s="10"/>
    </row>
    <row r="493" spans="7:8">
      <c r="G493" s="10"/>
      <c r="H493" s="10"/>
    </row>
    <row r="494" spans="7:8">
      <c r="G494" s="10"/>
      <c r="H494" s="10"/>
    </row>
    <row r="495" spans="7:8" ht="16.5" customHeight="1">
      <c r="G495" s="10"/>
      <c r="H495" s="10"/>
    </row>
    <row r="496" spans="7:8">
      <c r="G496" s="10"/>
      <c r="H496" s="10"/>
    </row>
    <row r="497" spans="7:8">
      <c r="G497" s="10"/>
      <c r="H497" s="10"/>
    </row>
    <row r="498" spans="7:8">
      <c r="G498" s="10"/>
      <c r="H498" s="10"/>
    </row>
    <row r="499" spans="7:8">
      <c r="G499" s="10"/>
      <c r="H499" s="10"/>
    </row>
    <row r="500" spans="7:8">
      <c r="G500" s="10"/>
      <c r="H500" s="10"/>
    </row>
    <row r="501" spans="7:8">
      <c r="G501" s="10"/>
      <c r="H501" s="10"/>
    </row>
    <row r="502" spans="7:8">
      <c r="G502" s="10"/>
      <c r="H502" s="10"/>
    </row>
    <row r="503" spans="7:8">
      <c r="G503" s="10"/>
      <c r="H503" s="10"/>
    </row>
    <row r="504" spans="7:8">
      <c r="G504" s="10"/>
      <c r="H504" s="10"/>
    </row>
    <row r="505" spans="7:8">
      <c r="G505" s="10"/>
      <c r="H505" s="10"/>
    </row>
    <row r="506" spans="7:8">
      <c r="G506" s="10"/>
      <c r="H506" s="10"/>
    </row>
    <row r="507" spans="7:8">
      <c r="G507" s="10"/>
      <c r="H507" s="10"/>
    </row>
    <row r="508" spans="7:8">
      <c r="G508" s="10"/>
      <c r="H508" s="10"/>
    </row>
    <row r="509" spans="7:8">
      <c r="G509" s="10"/>
      <c r="H509" s="10"/>
    </row>
    <row r="510" spans="7:8">
      <c r="G510" s="10"/>
      <c r="H510" s="10"/>
    </row>
    <row r="511" spans="7:8">
      <c r="G511" s="10"/>
      <c r="H511" s="10"/>
    </row>
    <row r="512" spans="7:8">
      <c r="G512" s="10"/>
      <c r="H512" s="10"/>
    </row>
    <row r="513" spans="7:8">
      <c r="G513" s="10"/>
      <c r="H513" s="10"/>
    </row>
    <row r="514" spans="7:8">
      <c r="G514" s="10"/>
      <c r="H514" s="10"/>
    </row>
    <row r="515" spans="7:8">
      <c r="G515" s="10"/>
      <c r="H515" s="10"/>
    </row>
    <row r="516" spans="7:8">
      <c r="G516" s="10"/>
      <c r="H516" s="10"/>
    </row>
    <row r="517" spans="7:8">
      <c r="G517" s="10"/>
      <c r="H517" s="10"/>
    </row>
    <row r="518" spans="7:8">
      <c r="G518" s="10"/>
      <c r="H518" s="10"/>
    </row>
    <row r="519" spans="7:8">
      <c r="G519" s="10"/>
      <c r="H519" s="10"/>
    </row>
    <row r="520" spans="7:8">
      <c r="G520" s="10"/>
      <c r="H520" s="10"/>
    </row>
    <row r="521" spans="7:8">
      <c r="G521" s="10"/>
      <c r="H521" s="10"/>
    </row>
    <row r="522" spans="7:8">
      <c r="G522" s="10"/>
      <c r="H522" s="10"/>
    </row>
    <row r="523" spans="7:8">
      <c r="G523" s="10"/>
      <c r="H523" s="10"/>
    </row>
    <row r="524" spans="7:8">
      <c r="G524" s="10"/>
      <c r="H524" s="10"/>
    </row>
    <row r="525" spans="7:8">
      <c r="G525" s="10"/>
      <c r="H525" s="10"/>
    </row>
    <row r="526" spans="7:8">
      <c r="G526" s="10"/>
      <c r="H526" s="10"/>
    </row>
    <row r="527" spans="7:8">
      <c r="G527" s="10"/>
      <c r="H527" s="10"/>
    </row>
    <row r="528" spans="7:8">
      <c r="G528" s="10"/>
      <c r="H528" s="10"/>
    </row>
    <row r="529" spans="7:8">
      <c r="G529" s="10"/>
      <c r="H529" s="10"/>
    </row>
    <row r="530" spans="7:8">
      <c r="G530" s="10"/>
      <c r="H530" s="10"/>
    </row>
    <row r="531" spans="7:8">
      <c r="G531" s="10"/>
      <c r="H531" s="10"/>
    </row>
    <row r="532" spans="7:8">
      <c r="G532" s="10"/>
      <c r="H532" s="10"/>
    </row>
    <row r="533" spans="7:8">
      <c r="G533" s="10"/>
      <c r="H533" s="10"/>
    </row>
    <row r="534" spans="7:8" ht="16.5" customHeight="1">
      <c r="G534" s="10"/>
      <c r="H534" s="10"/>
    </row>
    <row r="535" spans="7:8">
      <c r="G535" s="10"/>
      <c r="H535" s="10"/>
    </row>
    <row r="536" spans="7:8">
      <c r="G536" s="10"/>
      <c r="H536" s="10"/>
    </row>
    <row r="537" spans="7:8">
      <c r="G537" s="10"/>
      <c r="H537" s="10"/>
    </row>
    <row r="538" spans="7:8">
      <c r="G538" s="10"/>
      <c r="H538" s="10"/>
    </row>
    <row r="539" spans="7:8">
      <c r="G539" s="10"/>
      <c r="H539" s="10"/>
    </row>
    <row r="540" spans="7:8">
      <c r="G540" s="10"/>
      <c r="H540" s="10"/>
    </row>
    <row r="541" spans="7:8">
      <c r="G541" s="10"/>
      <c r="H541" s="10"/>
    </row>
    <row r="542" spans="7:8">
      <c r="G542" s="10"/>
      <c r="H542" s="10"/>
    </row>
    <row r="543" spans="7:8">
      <c r="G543" s="10"/>
      <c r="H543" s="10"/>
    </row>
    <row r="544" spans="7:8">
      <c r="G544" s="10"/>
      <c r="H544" s="10"/>
    </row>
    <row r="545" spans="7:8">
      <c r="G545" s="10"/>
      <c r="H545" s="10"/>
    </row>
    <row r="546" spans="7:8">
      <c r="G546" s="10"/>
      <c r="H546" s="10"/>
    </row>
    <row r="547" spans="7:8">
      <c r="G547" s="10"/>
      <c r="H547" s="10"/>
    </row>
    <row r="548" spans="7:8">
      <c r="G548" s="10"/>
      <c r="H548" s="10"/>
    </row>
    <row r="549" spans="7:8">
      <c r="G549" s="10"/>
      <c r="H549" s="10"/>
    </row>
    <row r="550" spans="7:8">
      <c r="G550" s="10"/>
      <c r="H550" s="10"/>
    </row>
    <row r="551" spans="7:8">
      <c r="G551" s="10"/>
      <c r="H551" s="10"/>
    </row>
    <row r="552" spans="7:8">
      <c r="G552" s="10"/>
      <c r="H552" s="10"/>
    </row>
    <row r="553" spans="7:8">
      <c r="G553" s="10"/>
      <c r="H553" s="10"/>
    </row>
    <row r="554" spans="7:8">
      <c r="G554" s="10"/>
      <c r="H554" s="10"/>
    </row>
    <row r="555" spans="7:8">
      <c r="G555" s="10"/>
      <c r="H555" s="10"/>
    </row>
    <row r="556" spans="7:8">
      <c r="G556" s="10"/>
      <c r="H556" s="10"/>
    </row>
    <row r="557" spans="7:8">
      <c r="G557" s="10"/>
      <c r="H557" s="10"/>
    </row>
    <row r="558" spans="7:8">
      <c r="G558" s="10"/>
      <c r="H558" s="10"/>
    </row>
    <row r="559" spans="7:8">
      <c r="G559" s="10"/>
      <c r="H559" s="10"/>
    </row>
    <row r="560" spans="7:8">
      <c r="G560" s="10"/>
      <c r="H560" s="10"/>
    </row>
    <row r="561" spans="7:8">
      <c r="G561" s="10"/>
      <c r="H561" s="10"/>
    </row>
    <row r="562" spans="7:8">
      <c r="G562" s="10"/>
      <c r="H562" s="10"/>
    </row>
    <row r="563" spans="7:8">
      <c r="G563" s="10"/>
      <c r="H563" s="10"/>
    </row>
    <row r="564" spans="7:8">
      <c r="G564" s="10"/>
      <c r="H564" s="10"/>
    </row>
    <row r="565" spans="7:8" ht="16.5" customHeight="1">
      <c r="G565" s="10"/>
      <c r="H565" s="10"/>
    </row>
    <row r="566" spans="7:8" ht="16.5" customHeight="1">
      <c r="G566" s="10"/>
      <c r="H566" s="10"/>
    </row>
    <row r="567" spans="7:8" ht="16.5" customHeight="1">
      <c r="G567" s="10"/>
      <c r="H567" s="10"/>
    </row>
    <row r="568" spans="7:8" ht="16.5" customHeight="1">
      <c r="G568" s="10"/>
      <c r="H568" s="10"/>
    </row>
    <row r="569" spans="7:8" ht="16.5" customHeight="1">
      <c r="G569" s="10"/>
      <c r="H569" s="10"/>
    </row>
    <row r="570" spans="7:8" ht="16.5" customHeight="1">
      <c r="G570" s="10"/>
      <c r="H570" s="10"/>
    </row>
    <row r="571" spans="7:8" ht="16.5" customHeight="1">
      <c r="G571" s="10"/>
      <c r="H571" s="10"/>
    </row>
    <row r="572" spans="7:8" ht="16.5" customHeight="1">
      <c r="G572" s="10"/>
      <c r="H572" s="10"/>
    </row>
    <row r="573" spans="7:8" ht="16.5" customHeight="1">
      <c r="G573" s="10"/>
      <c r="H573" s="10"/>
    </row>
    <row r="574" spans="7:8" ht="16.5" customHeight="1">
      <c r="G574" s="10"/>
      <c r="H574" s="10"/>
    </row>
    <row r="575" spans="7:8" ht="16.5" customHeight="1">
      <c r="G575" s="10"/>
      <c r="H575" s="10"/>
    </row>
    <row r="576" spans="7:8" ht="16.5" customHeight="1">
      <c r="G576" s="10"/>
      <c r="H576" s="10"/>
    </row>
    <row r="577" spans="7:8" ht="16.5" customHeight="1">
      <c r="G577" s="10"/>
      <c r="H577" s="10"/>
    </row>
    <row r="578" spans="7:8" ht="16.5" customHeight="1">
      <c r="G578" s="10"/>
      <c r="H578" s="10"/>
    </row>
    <row r="579" spans="7:8" ht="16.5" customHeight="1">
      <c r="G579" s="10"/>
      <c r="H579" s="10"/>
    </row>
    <row r="580" spans="7:8" ht="16.5" customHeight="1">
      <c r="G580" s="10"/>
      <c r="H580" s="10"/>
    </row>
    <row r="581" spans="7:8" ht="16.5" customHeight="1">
      <c r="G581" s="10"/>
      <c r="H581" s="10"/>
    </row>
    <row r="582" spans="7:8" ht="16.5" customHeight="1">
      <c r="G582" s="10"/>
      <c r="H582" s="10"/>
    </row>
    <row r="583" spans="7:8" ht="16.5" customHeight="1">
      <c r="G583" s="10"/>
      <c r="H583" s="10"/>
    </row>
    <row r="584" spans="7:8" ht="16.5" customHeight="1">
      <c r="G584" s="10"/>
      <c r="H584" s="10"/>
    </row>
    <row r="585" spans="7:8" ht="16.5" customHeight="1">
      <c r="G585" s="10"/>
      <c r="H585" s="10"/>
    </row>
    <row r="586" spans="7:8" ht="16.5" customHeight="1">
      <c r="G586" s="10"/>
      <c r="H586" s="10"/>
    </row>
    <row r="587" spans="7:8" ht="16.5" customHeight="1">
      <c r="G587" s="10"/>
      <c r="H587" s="10"/>
    </row>
    <row r="588" spans="7:8" ht="16.5" customHeight="1">
      <c r="G588" s="10"/>
      <c r="H588" s="10"/>
    </row>
    <row r="589" spans="7:8" ht="16.5" customHeight="1">
      <c r="G589" s="10"/>
      <c r="H589" s="10"/>
    </row>
    <row r="590" spans="7:8" ht="16.5" customHeight="1">
      <c r="G590" s="10"/>
      <c r="H590" s="10"/>
    </row>
    <row r="591" spans="7:8" ht="16.5" customHeight="1">
      <c r="G591" s="10"/>
      <c r="H591" s="10"/>
    </row>
    <row r="592" spans="7:8" ht="16.5" customHeight="1">
      <c r="G592" s="10"/>
      <c r="H592" s="10"/>
    </row>
    <row r="593" spans="7:8" ht="16.5" customHeight="1">
      <c r="G593" s="10"/>
      <c r="H593" s="10"/>
    </row>
    <row r="594" spans="7:8" ht="16.5" customHeight="1">
      <c r="G594" s="10"/>
      <c r="H594" s="10"/>
    </row>
    <row r="595" spans="7:8" ht="16.5" customHeight="1">
      <c r="G595" s="10"/>
      <c r="H595" s="10"/>
    </row>
    <row r="596" spans="7:8" ht="16.5" customHeight="1">
      <c r="G596" s="10"/>
      <c r="H596" s="10"/>
    </row>
    <row r="597" spans="7:8" ht="16.5" customHeight="1">
      <c r="G597" s="10"/>
      <c r="H597" s="10"/>
    </row>
    <row r="598" spans="7:8" ht="16.5" customHeight="1">
      <c r="G598" s="10"/>
      <c r="H598" s="10"/>
    </row>
    <row r="599" spans="7:8" ht="16.5" customHeight="1">
      <c r="G599" s="10"/>
      <c r="H599" s="10"/>
    </row>
    <row r="600" spans="7:8" ht="16.5" customHeight="1">
      <c r="G600" s="10"/>
      <c r="H600" s="10"/>
    </row>
    <row r="601" spans="7:8" ht="16.5" customHeight="1">
      <c r="G601" s="10"/>
      <c r="H601" s="10"/>
    </row>
    <row r="602" spans="7:8" ht="17.25" customHeight="1">
      <c r="G602" s="10"/>
      <c r="H602" s="10"/>
    </row>
    <row r="603" spans="7:8" ht="16.5" customHeight="1">
      <c r="G603" s="10"/>
      <c r="H603" s="10"/>
    </row>
    <row r="604" spans="7:8">
      <c r="G604" s="10"/>
      <c r="H604" s="10"/>
    </row>
    <row r="605" spans="7:8">
      <c r="G605" s="10"/>
      <c r="H605" s="10"/>
    </row>
    <row r="606" spans="7:8">
      <c r="G606" s="10"/>
      <c r="H606" s="10"/>
    </row>
    <row r="607" spans="7:8">
      <c r="G607" s="10"/>
      <c r="H607" s="10"/>
    </row>
    <row r="608" spans="7:8">
      <c r="G608" s="10"/>
      <c r="H608" s="10"/>
    </row>
    <row r="609" spans="7:8">
      <c r="G609" s="10"/>
      <c r="H609" s="10"/>
    </row>
    <row r="610" spans="7:8">
      <c r="G610" s="10"/>
      <c r="H610" s="10"/>
    </row>
    <row r="611" spans="7:8">
      <c r="G611" s="10"/>
      <c r="H611" s="10"/>
    </row>
    <row r="612" spans="7:8">
      <c r="G612" s="10"/>
      <c r="H612" s="10"/>
    </row>
    <row r="613" spans="7:8">
      <c r="G613" s="10"/>
      <c r="H613" s="10"/>
    </row>
    <row r="614" spans="7:8">
      <c r="G614" s="10"/>
      <c r="H614" s="10"/>
    </row>
    <row r="615" spans="7:8">
      <c r="G615" s="10"/>
      <c r="H615" s="10"/>
    </row>
    <row r="616" spans="7:8">
      <c r="G616" s="10"/>
      <c r="H616" s="10"/>
    </row>
    <row r="617" spans="7:8">
      <c r="G617" s="10"/>
      <c r="H617" s="10"/>
    </row>
    <row r="618" spans="7:8">
      <c r="G618" s="10"/>
      <c r="H618" s="10"/>
    </row>
    <row r="619" spans="7:8">
      <c r="G619" s="10"/>
      <c r="H619" s="10"/>
    </row>
    <row r="620" spans="7:8">
      <c r="G620" s="10"/>
      <c r="H620" s="10"/>
    </row>
    <row r="621" spans="7:8">
      <c r="G621" s="10"/>
      <c r="H621" s="10"/>
    </row>
    <row r="622" spans="7:8">
      <c r="G622" s="10"/>
      <c r="H622" s="10"/>
    </row>
    <row r="623" spans="7:8">
      <c r="G623" s="10"/>
      <c r="H623" s="10"/>
    </row>
    <row r="624" spans="7:8">
      <c r="G624" s="10"/>
      <c r="H624" s="10"/>
    </row>
    <row r="625" spans="7:8">
      <c r="G625" s="10"/>
      <c r="H625" s="10"/>
    </row>
    <row r="626" spans="7:8">
      <c r="G626" s="10"/>
      <c r="H626" s="10"/>
    </row>
    <row r="627" spans="7:8">
      <c r="G627" s="10"/>
      <c r="H627" s="10"/>
    </row>
    <row r="628" spans="7:8">
      <c r="G628" s="10"/>
      <c r="H628" s="10"/>
    </row>
    <row r="629" spans="7:8">
      <c r="G629" s="10"/>
      <c r="H629" s="10"/>
    </row>
    <row r="630" spans="7:8">
      <c r="G630" s="10"/>
      <c r="H630" s="10"/>
    </row>
    <row r="631" spans="7:8">
      <c r="G631" s="10"/>
      <c r="H631" s="10"/>
    </row>
    <row r="632" spans="7:8">
      <c r="G632" s="10"/>
      <c r="H632" s="10"/>
    </row>
    <row r="633" spans="7:8">
      <c r="G633" s="10"/>
      <c r="H633" s="10"/>
    </row>
    <row r="634" spans="7:8">
      <c r="G634" s="10"/>
      <c r="H634" s="10"/>
    </row>
    <row r="635" spans="7:8">
      <c r="G635" s="10"/>
      <c r="H635" s="10"/>
    </row>
    <row r="636" spans="7:8">
      <c r="G636" s="10"/>
      <c r="H636" s="10"/>
    </row>
    <row r="637" spans="7:8">
      <c r="G637" s="10"/>
      <c r="H637" s="10"/>
    </row>
    <row r="638" spans="7:8">
      <c r="G638" s="10"/>
      <c r="H638" s="10"/>
    </row>
    <row r="639" spans="7:8">
      <c r="G639" s="10"/>
      <c r="H639" s="10"/>
    </row>
    <row r="640" spans="7:8" ht="16.5" customHeight="1">
      <c r="G640" s="10"/>
      <c r="H640" s="10"/>
    </row>
    <row r="641" spans="7:8">
      <c r="G641" s="10"/>
      <c r="H641" s="10"/>
    </row>
    <row r="642" spans="7:8">
      <c r="G642" s="10"/>
      <c r="H642" s="10"/>
    </row>
    <row r="643" spans="7:8">
      <c r="G643" s="10"/>
      <c r="H643" s="10"/>
    </row>
    <row r="644" spans="7:8">
      <c r="G644" s="10"/>
      <c r="H644" s="10"/>
    </row>
    <row r="645" spans="7:8">
      <c r="G645" s="10"/>
      <c r="H645" s="10"/>
    </row>
    <row r="646" spans="7:8">
      <c r="G646" s="10"/>
      <c r="H646" s="10"/>
    </row>
    <row r="647" spans="7:8">
      <c r="G647" s="10"/>
      <c r="H647" s="10"/>
    </row>
    <row r="648" spans="7:8">
      <c r="G648" s="10"/>
      <c r="H648" s="10"/>
    </row>
    <row r="649" spans="7:8">
      <c r="G649" s="10"/>
      <c r="H649" s="10"/>
    </row>
    <row r="650" spans="7:8">
      <c r="G650" s="10"/>
      <c r="H650" s="10"/>
    </row>
    <row r="651" spans="7:8">
      <c r="G651" s="10"/>
      <c r="H651" s="10"/>
    </row>
    <row r="652" spans="7:8">
      <c r="G652" s="10"/>
      <c r="H652" s="10"/>
    </row>
    <row r="653" spans="7:8">
      <c r="G653" s="10"/>
      <c r="H653" s="10"/>
    </row>
    <row r="654" spans="7:8">
      <c r="G654" s="10"/>
      <c r="H654" s="10"/>
    </row>
    <row r="655" spans="7:8">
      <c r="G655" s="10"/>
      <c r="H655" s="10"/>
    </row>
    <row r="656" spans="7:8">
      <c r="G656" s="10"/>
      <c r="H656" s="10"/>
    </row>
    <row r="657" spans="7:8">
      <c r="G657" s="10"/>
      <c r="H657" s="10"/>
    </row>
    <row r="658" spans="7:8">
      <c r="G658" s="10"/>
      <c r="H658" s="10"/>
    </row>
    <row r="659" spans="7:8">
      <c r="G659" s="10"/>
      <c r="H659" s="10"/>
    </row>
    <row r="660" spans="7:8">
      <c r="G660" s="10"/>
      <c r="H660" s="10"/>
    </row>
    <row r="661" spans="7:8">
      <c r="G661" s="10"/>
      <c r="H661" s="10"/>
    </row>
    <row r="662" spans="7:8">
      <c r="G662" s="10"/>
      <c r="H662" s="10"/>
    </row>
    <row r="663" spans="7:8">
      <c r="G663" s="10"/>
      <c r="H663" s="10"/>
    </row>
    <row r="664" spans="7:8">
      <c r="G664" s="10"/>
      <c r="H664" s="10"/>
    </row>
    <row r="665" spans="7:8">
      <c r="G665" s="10"/>
      <c r="H665" s="10"/>
    </row>
    <row r="666" spans="7:8">
      <c r="G666" s="10"/>
      <c r="H666" s="10"/>
    </row>
    <row r="667" spans="7:8">
      <c r="G667" s="10"/>
      <c r="H667" s="10"/>
    </row>
    <row r="668" spans="7:8">
      <c r="G668" s="10"/>
      <c r="H668" s="10"/>
    </row>
    <row r="669" spans="7:8">
      <c r="G669" s="10"/>
      <c r="H669" s="10"/>
    </row>
    <row r="670" spans="7:8">
      <c r="G670" s="10"/>
      <c r="H670" s="10"/>
    </row>
    <row r="671" spans="7:8">
      <c r="G671" s="10"/>
      <c r="H671" s="10"/>
    </row>
    <row r="672" spans="7:8">
      <c r="G672" s="10"/>
      <c r="H672" s="10"/>
    </row>
    <row r="673" spans="7:8">
      <c r="G673" s="10"/>
      <c r="H673" s="10"/>
    </row>
    <row r="674" spans="7:8">
      <c r="G674" s="10"/>
      <c r="H674" s="10"/>
    </row>
    <row r="675" spans="7:8">
      <c r="G675" s="10"/>
      <c r="H675" s="10"/>
    </row>
    <row r="676" spans="7:8">
      <c r="G676" s="10"/>
      <c r="H676" s="10"/>
    </row>
    <row r="677" spans="7:8">
      <c r="G677" s="10"/>
      <c r="H677" s="10"/>
    </row>
    <row r="678" spans="7:8">
      <c r="G678" s="10"/>
      <c r="H678" s="10"/>
    </row>
    <row r="679" spans="7:8">
      <c r="G679" s="10"/>
      <c r="H679" s="10"/>
    </row>
    <row r="680" spans="7:8">
      <c r="G680" s="10"/>
      <c r="H680" s="10"/>
    </row>
    <row r="681" spans="7:8">
      <c r="G681" s="10"/>
      <c r="H681" s="10"/>
    </row>
    <row r="682" spans="7:8">
      <c r="G682" s="10"/>
      <c r="H682" s="10"/>
    </row>
    <row r="683" spans="7:8">
      <c r="G683" s="10"/>
      <c r="H683" s="10"/>
    </row>
    <row r="684" spans="7:8">
      <c r="G684" s="10"/>
      <c r="H684" s="10"/>
    </row>
    <row r="685" spans="7:8">
      <c r="G685" s="10"/>
      <c r="H685" s="10"/>
    </row>
    <row r="686" spans="7:8">
      <c r="G686" s="10"/>
      <c r="H686" s="10"/>
    </row>
    <row r="687" spans="7:8">
      <c r="G687" s="10"/>
      <c r="H687" s="10"/>
    </row>
    <row r="688" spans="7:8">
      <c r="G688" s="10"/>
      <c r="H688" s="10"/>
    </row>
    <row r="689" spans="7:8">
      <c r="G689" s="10"/>
      <c r="H689" s="10"/>
    </row>
    <row r="690" spans="7:8" ht="16.5" customHeight="1">
      <c r="G690" s="10"/>
      <c r="H690" s="10"/>
    </row>
    <row r="691" spans="7:8">
      <c r="G691" s="10"/>
      <c r="H691" s="10"/>
    </row>
    <row r="692" spans="7:8">
      <c r="G692" s="10"/>
      <c r="H692" s="10"/>
    </row>
    <row r="693" spans="7:8">
      <c r="G693" s="10"/>
      <c r="H693" s="10"/>
    </row>
    <row r="694" spans="7:8">
      <c r="G694" s="10"/>
      <c r="H694" s="10"/>
    </row>
    <row r="695" spans="7:8">
      <c r="G695" s="10"/>
      <c r="H695" s="10"/>
    </row>
    <row r="696" spans="7:8">
      <c r="G696" s="10"/>
      <c r="H696" s="10"/>
    </row>
    <row r="697" spans="7:8">
      <c r="G697" s="10"/>
      <c r="H697" s="10"/>
    </row>
    <row r="698" spans="7:8">
      <c r="G698" s="10"/>
      <c r="H698" s="10"/>
    </row>
    <row r="699" spans="7:8">
      <c r="G699" s="10"/>
      <c r="H699" s="10"/>
    </row>
    <row r="700" spans="7:8">
      <c r="G700" s="10"/>
      <c r="H700" s="10"/>
    </row>
    <row r="701" spans="7:8">
      <c r="G701" s="10"/>
      <c r="H701" s="10"/>
    </row>
    <row r="702" spans="7:8">
      <c r="G702" s="10"/>
      <c r="H702" s="10"/>
    </row>
    <row r="703" spans="7:8">
      <c r="G703" s="10"/>
      <c r="H703" s="10"/>
    </row>
    <row r="704" spans="7:8">
      <c r="G704" s="10"/>
      <c r="H704" s="10"/>
    </row>
    <row r="705" spans="7:8">
      <c r="G705" s="10"/>
      <c r="H705" s="10"/>
    </row>
    <row r="706" spans="7:8">
      <c r="G706" s="10"/>
      <c r="H706" s="10"/>
    </row>
    <row r="707" spans="7:8">
      <c r="G707" s="10"/>
      <c r="H707" s="10"/>
    </row>
    <row r="708" spans="7:8">
      <c r="G708" s="10"/>
      <c r="H708" s="10"/>
    </row>
    <row r="709" spans="7:8">
      <c r="G709" s="10"/>
      <c r="H709" s="10"/>
    </row>
    <row r="710" spans="7:8">
      <c r="G710" s="10"/>
      <c r="H710" s="10"/>
    </row>
    <row r="711" spans="7:8">
      <c r="G711" s="10"/>
      <c r="H711" s="10"/>
    </row>
    <row r="712" spans="7:8">
      <c r="G712" s="10"/>
      <c r="H712" s="10"/>
    </row>
    <row r="713" spans="7:8">
      <c r="G713" s="10"/>
      <c r="H713" s="10"/>
    </row>
    <row r="714" spans="7:8">
      <c r="G714" s="10"/>
      <c r="H714" s="10"/>
    </row>
    <row r="715" spans="7:8">
      <c r="G715" s="10"/>
      <c r="H715" s="10"/>
    </row>
    <row r="716" spans="7:8">
      <c r="G716" s="10"/>
      <c r="H716" s="10"/>
    </row>
    <row r="717" spans="7:8">
      <c r="G717" s="10"/>
      <c r="H717" s="10"/>
    </row>
    <row r="718" spans="7:8">
      <c r="G718" s="10"/>
      <c r="H718" s="10"/>
    </row>
    <row r="719" spans="7:8">
      <c r="G719" s="10"/>
      <c r="H719" s="10"/>
    </row>
    <row r="720" spans="7:8">
      <c r="G720" s="10"/>
      <c r="H720" s="10"/>
    </row>
    <row r="721" spans="7:8">
      <c r="G721" s="10"/>
      <c r="H721" s="10"/>
    </row>
    <row r="722" spans="7:8">
      <c r="G722" s="10"/>
      <c r="H722" s="10"/>
    </row>
    <row r="723" spans="7:8">
      <c r="G723" s="10"/>
      <c r="H723" s="10"/>
    </row>
    <row r="724" spans="7:8">
      <c r="G724" s="10"/>
      <c r="H724" s="10"/>
    </row>
    <row r="725" spans="7:8">
      <c r="G725" s="10"/>
      <c r="H725" s="10"/>
    </row>
    <row r="726" spans="7:8">
      <c r="G726" s="10"/>
      <c r="H726" s="10"/>
    </row>
    <row r="727" spans="7:8">
      <c r="G727" s="10"/>
      <c r="H727" s="10"/>
    </row>
    <row r="728" spans="7:8">
      <c r="G728" s="10"/>
      <c r="H728" s="10"/>
    </row>
    <row r="729" spans="7:8">
      <c r="G729" s="10"/>
      <c r="H729" s="10"/>
    </row>
    <row r="730" spans="7:8">
      <c r="G730" s="10"/>
      <c r="H730" s="10"/>
    </row>
    <row r="731" spans="7:8">
      <c r="G731" s="10"/>
      <c r="H731" s="10"/>
    </row>
    <row r="732" spans="7:8">
      <c r="G732" s="10"/>
      <c r="H732" s="10"/>
    </row>
    <row r="733" spans="7:8">
      <c r="G733" s="10"/>
      <c r="H733" s="10"/>
    </row>
    <row r="734" spans="7:8">
      <c r="G734" s="10"/>
      <c r="H734" s="10"/>
    </row>
    <row r="735" spans="7:8">
      <c r="G735" s="10"/>
      <c r="H735" s="10"/>
    </row>
    <row r="736" spans="7:8">
      <c r="G736" s="10"/>
      <c r="H736" s="10"/>
    </row>
    <row r="737" spans="7:8">
      <c r="G737" s="10"/>
      <c r="H737" s="10"/>
    </row>
    <row r="738" spans="7:8">
      <c r="G738" s="10"/>
      <c r="H738" s="10"/>
    </row>
    <row r="739" spans="7:8">
      <c r="G739" s="10"/>
      <c r="H739" s="10"/>
    </row>
    <row r="740" spans="7:8">
      <c r="G740" s="10"/>
      <c r="H740" s="10"/>
    </row>
    <row r="741" spans="7:8">
      <c r="G741" s="10"/>
      <c r="H741" s="10"/>
    </row>
    <row r="742" spans="7:8">
      <c r="G742" s="10"/>
      <c r="H742" s="10"/>
    </row>
    <row r="743" spans="7:8">
      <c r="G743" s="10"/>
      <c r="H743" s="10"/>
    </row>
    <row r="744" spans="7:8" ht="16.5" customHeight="1">
      <c r="G744" s="14"/>
      <c r="H744" s="14"/>
    </row>
    <row r="745" spans="7:8">
      <c r="G745" s="14"/>
      <c r="H745" s="14"/>
    </row>
    <row r="746" spans="7:8">
      <c r="G746" s="14"/>
      <c r="H746" s="14"/>
    </row>
    <row r="747" spans="7:8">
      <c r="G747" s="14"/>
      <c r="H747" s="14"/>
    </row>
    <row r="748" spans="7:8">
      <c r="G748" s="14"/>
      <c r="H748" s="14"/>
    </row>
    <row r="749" spans="7:8">
      <c r="G749" s="14"/>
      <c r="H749" s="14"/>
    </row>
    <row r="750" spans="7:8">
      <c r="G750" s="14"/>
      <c r="H750" s="14"/>
    </row>
    <row r="751" spans="7:8">
      <c r="G751" s="14"/>
      <c r="H751" s="14"/>
    </row>
    <row r="752" spans="7:8">
      <c r="G752" s="14"/>
      <c r="H752" s="14"/>
    </row>
    <row r="753" spans="7:8">
      <c r="G753" s="14"/>
      <c r="H753" s="14"/>
    </row>
    <row r="754" spans="7:8">
      <c r="G754" s="14"/>
      <c r="H754" s="14"/>
    </row>
    <row r="755" spans="7:8">
      <c r="G755" s="14"/>
      <c r="H755" s="14"/>
    </row>
    <row r="756" spans="7:8">
      <c r="G756" s="14"/>
      <c r="H756" s="14"/>
    </row>
    <row r="757" spans="7:8">
      <c r="G757" s="14"/>
      <c r="H757" s="14"/>
    </row>
    <row r="758" spans="7:8">
      <c r="G758" s="14"/>
      <c r="H758" s="14"/>
    </row>
    <row r="759" spans="7:8">
      <c r="G759" s="14"/>
      <c r="H759" s="14"/>
    </row>
    <row r="760" spans="7:8">
      <c r="G760" s="14"/>
      <c r="H760" s="14"/>
    </row>
    <row r="761" spans="7:8">
      <c r="G761" s="14"/>
      <c r="H761" s="14"/>
    </row>
    <row r="762" spans="7:8">
      <c r="G762" s="14"/>
      <c r="H762" s="14"/>
    </row>
    <row r="763" spans="7:8">
      <c r="G763" s="14"/>
      <c r="H763" s="14"/>
    </row>
    <row r="764" spans="7:8">
      <c r="G764" s="14"/>
      <c r="H764" s="14"/>
    </row>
    <row r="765" spans="7:8">
      <c r="G765" s="14"/>
      <c r="H765" s="14"/>
    </row>
    <row r="766" spans="7:8">
      <c r="G766" s="14"/>
      <c r="H766" s="14"/>
    </row>
    <row r="767" spans="7:8">
      <c r="G767" s="14"/>
      <c r="H767" s="14"/>
    </row>
    <row r="768" spans="7:8">
      <c r="G768" s="14"/>
      <c r="H768" s="14"/>
    </row>
    <row r="769" spans="7:8">
      <c r="G769" s="14"/>
      <c r="H769" s="14"/>
    </row>
    <row r="770" spans="7:8">
      <c r="G770" s="14"/>
      <c r="H770" s="14"/>
    </row>
    <row r="771" spans="7:8">
      <c r="G771" s="14"/>
      <c r="H771" s="14"/>
    </row>
    <row r="772" spans="7:8">
      <c r="G772" s="14"/>
      <c r="H772" s="14"/>
    </row>
    <row r="773" spans="7:8">
      <c r="G773" s="14"/>
      <c r="H773" s="14"/>
    </row>
    <row r="774" spans="7:8">
      <c r="G774" s="14"/>
      <c r="H774" s="14"/>
    </row>
    <row r="775" spans="7:8">
      <c r="G775" s="14"/>
      <c r="H775" s="14"/>
    </row>
    <row r="776" spans="7:8">
      <c r="G776" s="14"/>
      <c r="H776" s="14"/>
    </row>
    <row r="777" spans="7:8">
      <c r="G777" s="14"/>
      <c r="H777" s="14"/>
    </row>
    <row r="778" spans="7:8">
      <c r="G778" s="14"/>
      <c r="H778" s="14"/>
    </row>
    <row r="779" spans="7:8">
      <c r="G779" s="14"/>
      <c r="H779" s="14"/>
    </row>
    <row r="780" spans="7:8">
      <c r="G780" s="14"/>
      <c r="H780" s="14"/>
    </row>
    <row r="781" spans="7:8">
      <c r="G781" s="14"/>
      <c r="H781" s="14"/>
    </row>
    <row r="782" spans="7:8">
      <c r="G782" s="14"/>
      <c r="H782" s="14"/>
    </row>
    <row r="783" spans="7:8">
      <c r="G783" s="14"/>
      <c r="H783" s="14"/>
    </row>
    <row r="784" spans="7:8">
      <c r="G784" s="14"/>
      <c r="H784" s="14"/>
    </row>
    <row r="785" spans="2:9">
      <c r="G785" s="14"/>
      <c r="H785" s="14"/>
    </row>
    <row r="786" spans="2:9">
      <c r="G786" s="14"/>
      <c r="H786" s="14"/>
    </row>
    <row r="787" spans="2:9">
      <c r="G787" s="14"/>
      <c r="H787" s="14"/>
    </row>
    <row r="788" spans="2:9">
      <c r="G788" s="14"/>
      <c r="H788" s="14"/>
    </row>
    <row r="789" spans="2:9" s="14" customFormat="1">
      <c r="B789" s="3"/>
      <c r="C789" s="1"/>
      <c r="D789" s="9"/>
      <c r="E789" s="9"/>
      <c r="F789" s="9"/>
      <c r="I789" s="62"/>
    </row>
    <row r="790" spans="2:9">
      <c r="G790" s="14"/>
      <c r="H790" s="14"/>
    </row>
    <row r="791" spans="2:9">
      <c r="G791" s="14"/>
      <c r="H791" s="14"/>
    </row>
    <row r="792" spans="2:9">
      <c r="G792" s="14"/>
      <c r="H792" s="14"/>
    </row>
    <row r="793" spans="2:9">
      <c r="G793" s="14"/>
      <c r="H793" s="14"/>
    </row>
    <row r="794" spans="2:9">
      <c r="G794" s="14"/>
      <c r="H794" s="14"/>
    </row>
    <row r="795" spans="2:9">
      <c r="G795" s="14"/>
      <c r="H795" s="14"/>
    </row>
    <row r="796" spans="2:9" ht="16.5" customHeight="1">
      <c r="G796" s="10"/>
      <c r="H796" s="10"/>
    </row>
    <row r="797" spans="2:9">
      <c r="G797" s="10"/>
      <c r="H797" s="10"/>
    </row>
    <row r="798" spans="2:9">
      <c r="G798" s="10"/>
      <c r="H798" s="10"/>
    </row>
    <row r="799" spans="2:9">
      <c r="G799" s="10"/>
      <c r="H799" s="10"/>
    </row>
    <row r="800" spans="2:9">
      <c r="G800" s="10"/>
      <c r="H800" s="10"/>
    </row>
    <row r="801" spans="7:8">
      <c r="G801" s="10"/>
      <c r="H801" s="10"/>
    </row>
    <row r="802" spans="7:8">
      <c r="G802" s="10"/>
      <c r="H802" s="10"/>
    </row>
    <row r="803" spans="7:8">
      <c r="G803" s="10"/>
      <c r="H803" s="10"/>
    </row>
    <row r="804" spans="7:8">
      <c r="G804" s="10"/>
      <c r="H804" s="10"/>
    </row>
    <row r="805" spans="7:8">
      <c r="G805" s="10"/>
      <c r="H805" s="10"/>
    </row>
    <row r="806" spans="7:8">
      <c r="G806" s="10"/>
      <c r="H806" s="10"/>
    </row>
    <row r="807" spans="7:8">
      <c r="G807" s="10"/>
      <c r="H807" s="10"/>
    </row>
    <row r="808" spans="7:8">
      <c r="G808" s="10"/>
      <c r="H808" s="10"/>
    </row>
    <row r="809" spans="7:8">
      <c r="G809" s="10"/>
      <c r="H809" s="10"/>
    </row>
    <row r="810" spans="7:8">
      <c r="G810" s="10"/>
      <c r="H810" s="10"/>
    </row>
    <row r="811" spans="7:8">
      <c r="G811" s="10"/>
      <c r="H811" s="10"/>
    </row>
    <row r="812" spans="7:8">
      <c r="G812" s="10"/>
      <c r="H812" s="10"/>
    </row>
    <row r="813" spans="7:8">
      <c r="G813" s="10"/>
      <c r="H813" s="10"/>
    </row>
    <row r="814" spans="7:8">
      <c r="G814" s="10"/>
      <c r="H814" s="10"/>
    </row>
    <row r="815" spans="7:8">
      <c r="G815" s="10"/>
      <c r="H815" s="10"/>
    </row>
    <row r="816" spans="7:8">
      <c r="G816" s="10"/>
      <c r="H816" s="10"/>
    </row>
    <row r="817" spans="7:8">
      <c r="G817" s="10"/>
      <c r="H817" s="10"/>
    </row>
    <row r="818" spans="7:8">
      <c r="G818" s="10"/>
      <c r="H818" s="10"/>
    </row>
    <row r="819" spans="7:8">
      <c r="G819" s="10"/>
      <c r="H819" s="10"/>
    </row>
    <row r="820" spans="7:8">
      <c r="G820" s="10"/>
      <c r="H820" s="10"/>
    </row>
    <row r="821" spans="7:8">
      <c r="G821" s="10"/>
      <c r="H821" s="10"/>
    </row>
    <row r="822" spans="7:8">
      <c r="G822" s="10"/>
      <c r="H822" s="10"/>
    </row>
    <row r="823" spans="7:8">
      <c r="G823" s="10"/>
      <c r="H823" s="10"/>
    </row>
    <row r="824" spans="7:8">
      <c r="G824" s="10"/>
      <c r="H824" s="10"/>
    </row>
    <row r="825" spans="7:8">
      <c r="G825" s="10"/>
      <c r="H825" s="10"/>
    </row>
    <row r="826" spans="7:8">
      <c r="G826" s="10"/>
      <c r="H826" s="10"/>
    </row>
    <row r="827" spans="7:8">
      <c r="G827" s="10"/>
      <c r="H827" s="10"/>
    </row>
    <row r="828" spans="7:8">
      <c r="G828" s="10"/>
      <c r="H828" s="10"/>
    </row>
    <row r="829" spans="7:8">
      <c r="G829" s="10"/>
      <c r="H829" s="10"/>
    </row>
    <row r="830" spans="7:8">
      <c r="G830" s="10"/>
      <c r="H830" s="10"/>
    </row>
    <row r="831" spans="7:8">
      <c r="G831" s="10"/>
      <c r="H831" s="10"/>
    </row>
    <row r="832" spans="7:8">
      <c r="G832" s="10"/>
      <c r="H832" s="10"/>
    </row>
    <row r="833" spans="7:8">
      <c r="G833" s="10"/>
      <c r="H833" s="10"/>
    </row>
    <row r="834" spans="7:8">
      <c r="G834" s="10"/>
      <c r="H834" s="10"/>
    </row>
    <row r="835" spans="7:8">
      <c r="G835" s="10"/>
      <c r="H835" s="10"/>
    </row>
    <row r="836" spans="7:8">
      <c r="G836" s="10"/>
      <c r="H836" s="10"/>
    </row>
    <row r="837" spans="7:8">
      <c r="G837" s="10"/>
      <c r="H837" s="10"/>
    </row>
    <row r="838" spans="7:8">
      <c r="G838" s="10"/>
      <c r="H838" s="10"/>
    </row>
    <row r="839" spans="7:8">
      <c r="G839" s="10"/>
      <c r="H839" s="10"/>
    </row>
    <row r="840" spans="7:8">
      <c r="G840" s="10"/>
      <c r="H840" s="10"/>
    </row>
    <row r="841" spans="7:8">
      <c r="G841" s="10"/>
      <c r="H841" s="10"/>
    </row>
    <row r="842" spans="7:8">
      <c r="G842" s="10"/>
      <c r="H842" s="10"/>
    </row>
    <row r="843" spans="7:8">
      <c r="G843" s="10"/>
      <c r="H843" s="10"/>
    </row>
    <row r="844" spans="7:8">
      <c r="G844" s="10"/>
      <c r="H844" s="10"/>
    </row>
    <row r="845" spans="7:8">
      <c r="G845" s="10"/>
      <c r="H845" s="10"/>
    </row>
    <row r="846" spans="7:8">
      <c r="G846" s="10"/>
      <c r="H846" s="10"/>
    </row>
    <row r="847" spans="7:8">
      <c r="G847" s="10"/>
      <c r="H847" s="10"/>
    </row>
    <row r="848" spans="7:8">
      <c r="G848" s="10"/>
      <c r="H848" s="10"/>
    </row>
    <row r="849" spans="7:8">
      <c r="G849" s="10"/>
      <c r="H849" s="10"/>
    </row>
    <row r="850" spans="7:8">
      <c r="G850" s="10"/>
      <c r="H850" s="10"/>
    </row>
    <row r="851" spans="7:8">
      <c r="G851" s="10"/>
      <c r="H851" s="10"/>
    </row>
    <row r="852" spans="7:8">
      <c r="G852" s="10"/>
      <c r="H852" s="10"/>
    </row>
    <row r="853" spans="7:8">
      <c r="G853" s="10"/>
      <c r="H853" s="10"/>
    </row>
    <row r="854" spans="7:8">
      <c r="G854" s="10"/>
      <c r="H854" s="10"/>
    </row>
    <row r="855" spans="7:8">
      <c r="G855" s="10"/>
      <c r="H855" s="10"/>
    </row>
    <row r="856" spans="7:8">
      <c r="G856" s="10"/>
      <c r="H856" s="10"/>
    </row>
    <row r="857" spans="7:8">
      <c r="G857" s="10"/>
      <c r="H857" s="10"/>
    </row>
    <row r="858" spans="7:8">
      <c r="G858" s="10"/>
      <c r="H858" s="10"/>
    </row>
    <row r="859" spans="7:8">
      <c r="G859" s="10"/>
      <c r="H859" s="10"/>
    </row>
    <row r="860" spans="7:8">
      <c r="G860" s="10"/>
      <c r="H860" s="10"/>
    </row>
    <row r="861" spans="7:8">
      <c r="G861" s="10"/>
      <c r="H861" s="10"/>
    </row>
    <row r="862" spans="7:8">
      <c r="G862" s="10"/>
      <c r="H862" s="10"/>
    </row>
    <row r="863" spans="7:8">
      <c r="G863" s="10"/>
      <c r="H863" s="10"/>
    </row>
    <row r="864" spans="7:8">
      <c r="G864" s="10"/>
      <c r="H864" s="10"/>
    </row>
    <row r="865" spans="7:8">
      <c r="G865" s="10"/>
      <c r="H865" s="10"/>
    </row>
    <row r="866" spans="7:8">
      <c r="G866" s="10"/>
      <c r="H866" s="10"/>
    </row>
    <row r="867" spans="7:8">
      <c r="G867" s="10"/>
      <c r="H867" s="10"/>
    </row>
    <row r="868" spans="7:8">
      <c r="G868" s="10"/>
      <c r="H868" s="10"/>
    </row>
    <row r="869" spans="7:8">
      <c r="G869" s="10"/>
      <c r="H869" s="10"/>
    </row>
    <row r="870" spans="7:8">
      <c r="G870" s="10"/>
      <c r="H870" s="10"/>
    </row>
    <row r="871" spans="7:8">
      <c r="G871" s="10"/>
      <c r="H871" s="10"/>
    </row>
    <row r="872" spans="7:8">
      <c r="G872" s="10"/>
      <c r="H872" s="10"/>
    </row>
    <row r="873" spans="7:8">
      <c r="G873" s="10"/>
      <c r="H873" s="10"/>
    </row>
    <row r="874" spans="7:8">
      <c r="G874" s="10"/>
      <c r="H874" s="10"/>
    </row>
    <row r="875" spans="7:8">
      <c r="G875" s="10"/>
      <c r="H875" s="10"/>
    </row>
    <row r="876" spans="7:8">
      <c r="G876" s="10"/>
      <c r="H876" s="10"/>
    </row>
    <row r="877" spans="7:8">
      <c r="G877" s="10"/>
      <c r="H877" s="10"/>
    </row>
    <row r="878" spans="7:8">
      <c r="G878" s="10"/>
      <c r="H878" s="10"/>
    </row>
    <row r="879" spans="7:8">
      <c r="G879" s="10"/>
      <c r="H879" s="10"/>
    </row>
    <row r="880" spans="7:8">
      <c r="G880" s="10"/>
      <c r="H880" s="10"/>
    </row>
    <row r="881" spans="7:8">
      <c r="G881" s="10"/>
      <c r="H881" s="10"/>
    </row>
    <row r="882" spans="7:8">
      <c r="G882" s="10"/>
      <c r="H882" s="10"/>
    </row>
    <row r="883" spans="7:8">
      <c r="G883" s="10"/>
      <c r="H883" s="10"/>
    </row>
    <row r="884" spans="7:8">
      <c r="G884" s="10"/>
      <c r="H884" s="10"/>
    </row>
    <row r="885" spans="7:8">
      <c r="G885" s="10"/>
      <c r="H885" s="10"/>
    </row>
    <row r="886" spans="7:8">
      <c r="G886" s="10"/>
      <c r="H886" s="10"/>
    </row>
    <row r="887" spans="7:8">
      <c r="G887" s="10"/>
      <c r="H887" s="10"/>
    </row>
    <row r="888" spans="7:8">
      <c r="G888" s="10"/>
      <c r="H888" s="10"/>
    </row>
    <row r="889" spans="7:8">
      <c r="G889" s="10"/>
      <c r="H889" s="10"/>
    </row>
    <row r="890" spans="7:8">
      <c r="G890" s="10"/>
      <c r="H890" s="10"/>
    </row>
    <row r="891" spans="7:8">
      <c r="G891" s="10"/>
      <c r="H891" s="10"/>
    </row>
    <row r="892" spans="7:8">
      <c r="G892" s="10"/>
      <c r="H892" s="10"/>
    </row>
    <row r="893" spans="7:8">
      <c r="G893" s="10"/>
      <c r="H893" s="10"/>
    </row>
    <row r="894" spans="7:8">
      <c r="G894" s="10"/>
      <c r="H894" s="10"/>
    </row>
    <row r="895" spans="7:8">
      <c r="G895" s="10"/>
      <c r="H895" s="10"/>
    </row>
    <row r="896" spans="7:8">
      <c r="G896" s="10"/>
      <c r="H896" s="10"/>
    </row>
    <row r="897" spans="7:8">
      <c r="G897" s="10"/>
      <c r="H897" s="10"/>
    </row>
    <row r="898" spans="7:8">
      <c r="G898" s="10"/>
      <c r="H898" s="10"/>
    </row>
    <row r="899" spans="7:8">
      <c r="G899" s="10"/>
      <c r="H899" s="10"/>
    </row>
    <row r="900" spans="7:8">
      <c r="G900" s="10"/>
      <c r="H900" s="10"/>
    </row>
    <row r="901" spans="7:8">
      <c r="G901" s="10"/>
      <c r="H901" s="10"/>
    </row>
    <row r="902" spans="7:8">
      <c r="G902" s="10"/>
      <c r="H902" s="10"/>
    </row>
    <row r="903" spans="7:8">
      <c r="G903" s="10"/>
      <c r="H903" s="10"/>
    </row>
    <row r="904" spans="7:8">
      <c r="G904" s="10"/>
      <c r="H904" s="10"/>
    </row>
    <row r="905" spans="7:8">
      <c r="G905" s="10"/>
      <c r="H905" s="10"/>
    </row>
    <row r="906" spans="7:8">
      <c r="G906" s="10"/>
      <c r="H906" s="10"/>
    </row>
    <row r="907" spans="7:8">
      <c r="G907" s="10"/>
      <c r="H907" s="10"/>
    </row>
    <row r="908" spans="7:8">
      <c r="G908" s="10"/>
      <c r="H908" s="10"/>
    </row>
    <row r="909" spans="7:8">
      <c r="G909" s="10"/>
      <c r="H909" s="10"/>
    </row>
    <row r="910" spans="7:8">
      <c r="G910" s="10"/>
      <c r="H910" s="10"/>
    </row>
    <row r="911" spans="7:8">
      <c r="G911" s="10"/>
      <c r="H911" s="10"/>
    </row>
    <row r="912" spans="7:8">
      <c r="G912" s="10"/>
      <c r="H912" s="10"/>
    </row>
    <row r="913" spans="7:8">
      <c r="G913" s="10"/>
      <c r="H913" s="10"/>
    </row>
    <row r="914" spans="7:8">
      <c r="G914" s="10"/>
      <c r="H914" s="10"/>
    </row>
    <row r="915" spans="7:8">
      <c r="G915" s="10"/>
      <c r="H915" s="10"/>
    </row>
    <row r="916" spans="7:8">
      <c r="G916" s="10"/>
      <c r="H916" s="10"/>
    </row>
    <row r="917" spans="7:8">
      <c r="G917" s="10"/>
      <c r="H917" s="10"/>
    </row>
    <row r="918" spans="7:8">
      <c r="H918" s="15"/>
    </row>
    <row r="919" spans="7:8">
      <c r="H919" s="15"/>
    </row>
    <row r="920" spans="7:8">
      <c r="H920" s="15"/>
    </row>
    <row r="921" spans="7:8">
      <c r="H921" s="15"/>
    </row>
    <row r="922" spans="7:8">
      <c r="H922" s="15"/>
    </row>
    <row r="923" spans="7:8">
      <c r="H923" s="15"/>
    </row>
    <row r="924" spans="7:8">
      <c r="H924" s="15"/>
    </row>
    <row r="925" spans="7:8">
      <c r="H925" s="15"/>
    </row>
    <row r="926" spans="7:8">
      <c r="H926" s="15"/>
    </row>
    <row r="927" spans="7:8">
      <c r="H927" s="15"/>
    </row>
    <row r="928" spans="7:8">
      <c r="H928" s="15"/>
    </row>
    <row r="929" spans="8:8">
      <c r="H929" s="15"/>
    </row>
    <row r="930" spans="8:8">
      <c r="H930" s="15"/>
    </row>
    <row r="931" spans="8:8">
      <c r="H931" s="15"/>
    </row>
    <row r="932" spans="8:8">
      <c r="H932" s="15"/>
    </row>
    <row r="933" spans="8:8">
      <c r="H933" s="15"/>
    </row>
    <row r="934" spans="8:8">
      <c r="H934" s="15"/>
    </row>
    <row r="935" spans="8:8">
      <c r="H935" s="15"/>
    </row>
    <row r="936" spans="8:8">
      <c r="H936" s="15"/>
    </row>
    <row r="937" spans="8:8">
      <c r="H937" s="15"/>
    </row>
    <row r="938" spans="8:8">
      <c r="H938" s="15"/>
    </row>
    <row r="939" spans="8:8">
      <c r="H939" s="15"/>
    </row>
    <row r="940" spans="8:8">
      <c r="H940" s="15"/>
    </row>
    <row r="941" spans="8:8">
      <c r="H941" s="15"/>
    </row>
    <row r="942" spans="8:8">
      <c r="H942" s="15"/>
    </row>
    <row r="943" spans="8:8">
      <c r="H943" s="15"/>
    </row>
    <row r="944" spans="8:8">
      <c r="H944" s="15"/>
    </row>
    <row r="945" spans="8:8">
      <c r="H945" s="15"/>
    </row>
    <row r="946" spans="8:8">
      <c r="H946" s="15"/>
    </row>
    <row r="947" spans="8:8">
      <c r="H947" s="15"/>
    </row>
    <row r="948" spans="8:8">
      <c r="H948" s="15"/>
    </row>
    <row r="949" spans="8:8">
      <c r="H949" s="15"/>
    </row>
    <row r="950" spans="8:8">
      <c r="H950" s="15"/>
    </row>
    <row r="951" spans="8:8">
      <c r="H951" s="15"/>
    </row>
    <row r="952" spans="8:8">
      <c r="H952" s="15"/>
    </row>
    <row r="953" spans="8:8">
      <c r="H953" s="15"/>
    </row>
    <row r="954" spans="8:8">
      <c r="H954" s="15"/>
    </row>
    <row r="955" spans="8:8">
      <c r="H955" s="15"/>
    </row>
    <row r="956" spans="8:8">
      <c r="H956" s="15"/>
    </row>
    <row r="957" spans="8:8">
      <c r="H957" s="15"/>
    </row>
    <row r="958" spans="8:8">
      <c r="H958" s="15"/>
    </row>
    <row r="959" spans="8:8">
      <c r="H959" s="15"/>
    </row>
    <row r="960" spans="8:8">
      <c r="H960" s="15"/>
    </row>
    <row r="961" spans="8:8">
      <c r="H961" s="15"/>
    </row>
    <row r="962" spans="8:8">
      <c r="H962" s="15"/>
    </row>
    <row r="963" spans="8:8">
      <c r="H963" s="15"/>
    </row>
    <row r="964" spans="8:8">
      <c r="H964" s="15"/>
    </row>
    <row r="965" spans="8:8">
      <c r="H965" s="15"/>
    </row>
    <row r="966" spans="8:8">
      <c r="H966" s="15"/>
    </row>
    <row r="967" spans="8:8">
      <c r="H967" s="15"/>
    </row>
    <row r="968" spans="8:8">
      <c r="H968" s="15"/>
    </row>
    <row r="969" spans="8:8">
      <c r="H969" s="15"/>
    </row>
    <row r="970" spans="8:8">
      <c r="H970" s="15"/>
    </row>
    <row r="971" spans="8:8">
      <c r="H971" s="15"/>
    </row>
    <row r="972" spans="8:8">
      <c r="H972" s="15"/>
    </row>
    <row r="973" spans="8:8">
      <c r="H973" s="15"/>
    </row>
    <row r="974" spans="8:8">
      <c r="H974" s="15"/>
    </row>
    <row r="975" spans="8:8">
      <c r="H975" s="15"/>
    </row>
    <row r="976" spans="8:8">
      <c r="H976" s="15"/>
    </row>
    <row r="977" spans="8:8">
      <c r="H977" s="15"/>
    </row>
    <row r="978" spans="8:8">
      <c r="H978" s="15"/>
    </row>
    <row r="979" spans="8:8">
      <c r="H979" s="15"/>
    </row>
    <row r="980" spans="8:8">
      <c r="H980" s="15"/>
    </row>
    <row r="981" spans="8:8">
      <c r="H981" s="15"/>
    </row>
    <row r="982" spans="8:8">
      <c r="H982" s="15"/>
    </row>
    <row r="983" spans="8:8">
      <c r="H983" s="15"/>
    </row>
    <row r="984" spans="8:8">
      <c r="H984" s="15"/>
    </row>
    <row r="985" spans="8:8">
      <c r="H985" s="15"/>
    </row>
    <row r="986" spans="8:8">
      <c r="H986" s="15"/>
    </row>
    <row r="987" spans="8:8">
      <c r="H987" s="15"/>
    </row>
    <row r="988" spans="8:8">
      <c r="H988" s="15"/>
    </row>
    <row r="989" spans="8:8">
      <c r="H989" s="15"/>
    </row>
    <row r="990" spans="8:8">
      <c r="H990" s="15"/>
    </row>
    <row r="991" spans="8:8">
      <c r="H991" s="15"/>
    </row>
    <row r="992" spans="8:8">
      <c r="H992" s="15"/>
    </row>
    <row r="993" spans="8:8">
      <c r="H993" s="15"/>
    </row>
    <row r="994" spans="8:8">
      <c r="H994" s="15"/>
    </row>
    <row r="995" spans="8:8">
      <c r="H995" s="15"/>
    </row>
    <row r="996" spans="8:8">
      <c r="H996" s="15"/>
    </row>
    <row r="997" spans="8:8">
      <c r="H997" s="15"/>
    </row>
    <row r="998" spans="8:8">
      <c r="H998" s="15"/>
    </row>
    <row r="999" spans="8:8">
      <c r="H999" s="15"/>
    </row>
    <row r="1000" spans="8:8">
      <c r="H1000" s="15"/>
    </row>
    <row r="1001" spans="8:8">
      <c r="H1001" s="15"/>
    </row>
    <row r="1002" spans="8:8">
      <c r="H1002" s="15"/>
    </row>
    <row r="1003" spans="8:8">
      <c r="H1003" s="15"/>
    </row>
    <row r="1004" spans="8:8">
      <c r="H1004" s="15"/>
    </row>
    <row r="1005" spans="8:8">
      <c r="H1005" s="15"/>
    </row>
    <row r="1006" spans="8:8">
      <c r="H1006" s="15"/>
    </row>
    <row r="1007" spans="8:8">
      <c r="H1007" s="15"/>
    </row>
    <row r="1008" spans="8:8">
      <c r="H1008" s="15"/>
    </row>
    <row r="1009" spans="1:8">
      <c r="H1009" s="15"/>
    </row>
    <row r="1010" spans="1:8">
      <c r="H1010" s="15"/>
    </row>
    <row r="1011" spans="1:8">
      <c r="H1011" s="15"/>
    </row>
    <row r="1012" spans="1:8">
      <c r="H1012" s="15"/>
    </row>
    <row r="1013" spans="1:8">
      <c r="H1013" s="15"/>
    </row>
    <row r="1014" spans="1:8">
      <c r="H1014" s="15"/>
    </row>
    <row r="1015" spans="1:8">
      <c r="H1015" s="15"/>
    </row>
    <row r="1016" spans="1:8">
      <c r="H1016" s="15"/>
    </row>
    <row r="1017" spans="1:8">
      <c r="A1017" s="16"/>
      <c r="H1017" s="15"/>
    </row>
    <row r="1018" spans="1:8">
      <c r="A1018" s="16"/>
      <c r="H1018" s="15"/>
    </row>
    <row r="1019" spans="1:8">
      <c r="A1019" s="16"/>
      <c r="H1019" s="15"/>
    </row>
    <row r="1020" spans="1:8">
      <c r="A1020" s="16"/>
      <c r="H1020" s="15"/>
    </row>
    <row r="1021" spans="1:8">
      <c r="A1021" s="16"/>
      <c r="H1021" s="15"/>
    </row>
    <row r="1022" spans="1:8">
      <c r="A1022" s="16"/>
      <c r="H1022" s="15"/>
    </row>
    <row r="1023" spans="1:8">
      <c r="A1023" s="16"/>
      <c r="H1023" s="15"/>
    </row>
    <row r="1024" spans="1:8">
      <c r="A1024" s="16"/>
      <c r="H1024" s="15"/>
    </row>
    <row r="1025" spans="1:8">
      <c r="A1025" s="16"/>
      <c r="H1025" s="15"/>
    </row>
    <row r="1026" spans="1:8">
      <c r="A1026" s="16"/>
      <c r="H1026" s="15"/>
    </row>
    <row r="1027" spans="1:8">
      <c r="A1027" s="16"/>
      <c r="H1027" s="15"/>
    </row>
    <row r="1028" spans="1:8">
      <c r="A1028" s="16"/>
      <c r="H1028" s="15"/>
    </row>
    <row r="1029" spans="1:8">
      <c r="A1029" s="16"/>
      <c r="H1029" s="15"/>
    </row>
    <row r="1030" spans="1:8">
      <c r="A1030" s="16"/>
      <c r="H1030" s="15"/>
    </row>
    <row r="1031" spans="1:8">
      <c r="H1031" s="15"/>
    </row>
    <row r="1032" spans="1:8">
      <c r="H1032" s="15"/>
    </row>
    <row r="1033" spans="1:8">
      <c r="H1033" s="15"/>
    </row>
    <row r="1034" spans="1:8">
      <c r="H1034" s="15"/>
    </row>
    <row r="1035" spans="1:8">
      <c r="H1035" s="15"/>
    </row>
    <row r="1036" spans="1:8">
      <c r="H1036" s="15"/>
    </row>
    <row r="1037" spans="1:8">
      <c r="H1037" s="15"/>
    </row>
    <row r="1038" spans="1:8">
      <c r="H1038" s="15"/>
    </row>
    <row r="1039" spans="1:8">
      <c r="H1039" s="15"/>
    </row>
    <row r="1040" spans="1:8">
      <c r="H1040" s="15"/>
    </row>
    <row r="1041" spans="8:8">
      <c r="H1041" s="15"/>
    </row>
    <row r="1042" spans="8:8">
      <c r="H1042" s="15"/>
    </row>
    <row r="1043" spans="8:8">
      <c r="H1043" s="15"/>
    </row>
    <row r="1044" spans="8:8">
      <c r="H1044" s="15"/>
    </row>
    <row r="1045" spans="8:8">
      <c r="H1045" s="15"/>
    </row>
    <row r="1046" spans="8:8">
      <c r="H1046" s="15"/>
    </row>
    <row r="1047" spans="8:8">
      <c r="H1047" s="15"/>
    </row>
    <row r="1048" spans="8:8">
      <c r="H1048" s="15"/>
    </row>
    <row r="1049" spans="8:8">
      <c r="H1049" s="15"/>
    </row>
    <row r="1050" spans="8:8">
      <c r="H1050" s="15"/>
    </row>
    <row r="1051" spans="8:8">
      <c r="H1051" s="15"/>
    </row>
    <row r="1052" spans="8:8">
      <c r="H1052" s="15"/>
    </row>
    <row r="1053" spans="8:8">
      <c r="H1053" s="15"/>
    </row>
    <row r="1054" spans="8:8">
      <c r="H1054" s="15"/>
    </row>
    <row r="1055" spans="8:8">
      <c r="H1055" s="15"/>
    </row>
    <row r="1056" spans="8:8">
      <c r="H1056" s="15"/>
    </row>
    <row r="1057" spans="8:8">
      <c r="H1057" s="15"/>
    </row>
    <row r="1058" spans="8:8">
      <c r="H1058" s="15"/>
    </row>
    <row r="1059" spans="8:8">
      <c r="H1059" s="15"/>
    </row>
    <row r="1060" spans="8:8">
      <c r="H1060" s="15"/>
    </row>
    <row r="1061" spans="8:8">
      <c r="H1061" s="15"/>
    </row>
    <row r="1062" spans="8:8">
      <c r="H1062" s="15"/>
    </row>
    <row r="1063" spans="8:8">
      <c r="H1063" s="15"/>
    </row>
    <row r="1064" spans="8:8">
      <c r="H1064" s="15"/>
    </row>
    <row r="1065" spans="8:8">
      <c r="H1065" s="15"/>
    </row>
    <row r="1066" spans="8:8">
      <c r="H1066" s="15"/>
    </row>
    <row r="1067" spans="8:8">
      <c r="H1067" s="15"/>
    </row>
    <row r="1068" spans="8:8">
      <c r="H1068" s="15"/>
    </row>
    <row r="1069" spans="8:8">
      <c r="H1069" s="15"/>
    </row>
    <row r="1070" spans="8:8">
      <c r="H1070" s="15"/>
    </row>
    <row r="1071" spans="8:8">
      <c r="H1071" s="15"/>
    </row>
    <row r="1072" spans="8:8">
      <c r="H1072" s="15"/>
    </row>
    <row r="1073" spans="8:8">
      <c r="H1073" s="15"/>
    </row>
    <row r="1074" spans="8:8">
      <c r="H1074" s="15"/>
    </row>
    <row r="1075" spans="8:8">
      <c r="H1075" s="15"/>
    </row>
    <row r="1076" spans="8:8">
      <c r="H1076" s="15"/>
    </row>
    <row r="1077" spans="8:8">
      <c r="H1077" s="15"/>
    </row>
    <row r="1078" spans="8:8">
      <c r="H1078" s="15"/>
    </row>
    <row r="1079" spans="8:8">
      <c r="H1079" s="15"/>
    </row>
    <row r="1080" spans="8:8">
      <c r="H1080" s="15"/>
    </row>
    <row r="1081" spans="8:8">
      <c r="H1081" s="15"/>
    </row>
    <row r="1082" spans="8:8">
      <c r="H1082" s="15"/>
    </row>
    <row r="1083" spans="8:8">
      <c r="H1083" s="15"/>
    </row>
    <row r="1084" spans="8:8">
      <c r="H1084" s="15"/>
    </row>
    <row r="1085" spans="8:8">
      <c r="H1085" s="15"/>
    </row>
    <row r="1086" spans="8:8">
      <c r="H1086" s="15"/>
    </row>
    <row r="1087" spans="8:8">
      <c r="H1087" s="15"/>
    </row>
    <row r="1088" spans="8:8">
      <c r="H1088" s="15"/>
    </row>
    <row r="1089" spans="8:8">
      <c r="H1089" s="15"/>
    </row>
    <row r="1090" spans="8:8">
      <c r="H1090" s="15"/>
    </row>
    <row r="1091" spans="8:8">
      <c r="H1091" s="15"/>
    </row>
    <row r="1092" spans="8:8">
      <c r="H1092" s="15"/>
    </row>
    <row r="1093" spans="8:8">
      <c r="H1093" s="15"/>
    </row>
    <row r="1094" spans="8:8">
      <c r="H1094" s="15"/>
    </row>
    <row r="1095" spans="8:8">
      <c r="H1095" s="15"/>
    </row>
    <row r="1096" spans="8:8">
      <c r="H1096" s="15"/>
    </row>
    <row r="1097" spans="8:8">
      <c r="H1097" s="15"/>
    </row>
    <row r="1098" spans="8:8">
      <c r="H1098" s="15"/>
    </row>
    <row r="1099" spans="8:8">
      <c r="H1099" s="15"/>
    </row>
    <row r="1100" spans="8:8">
      <c r="H1100" s="15"/>
    </row>
    <row r="1101" spans="8:8">
      <c r="H1101" s="15"/>
    </row>
    <row r="1102" spans="8:8">
      <c r="H1102" s="15"/>
    </row>
    <row r="1103" spans="8:8">
      <c r="H1103" s="15"/>
    </row>
    <row r="1104" spans="8:8">
      <c r="H1104" s="15"/>
    </row>
    <row r="1105" spans="8:8">
      <c r="H1105" s="15"/>
    </row>
    <row r="1106" spans="8:8">
      <c r="H1106" s="15"/>
    </row>
    <row r="1107" spans="8:8">
      <c r="H1107" s="15"/>
    </row>
    <row r="1108" spans="8:8">
      <c r="H1108" s="15"/>
    </row>
    <row r="1109" spans="8:8">
      <c r="H1109" s="15"/>
    </row>
    <row r="1110" spans="8:8">
      <c r="H1110" s="15"/>
    </row>
    <row r="1111" spans="8:8">
      <c r="H1111" s="15"/>
    </row>
    <row r="1112" spans="8:8">
      <c r="H1112" s="15"/>
    </row>
    <row r="1113" spans="8:8">
      <c r="H1113" s="15"/>
    </row>
    <row r="1114" spans="8:8">
      <c r="H1114" s="15"/>
    </row>
    <row r="1115" spans="8:8">
      <c r="H1115" s="15"/>
    </row>
    <row r="1116" spans="8:8">
      <c r="H1116" s="15"/>
    </row>
    <row r="1117" spans="8:8">
      <c r="H1117" s="15"/>
    </row>
    <row r="1118" spans="8:8">
      <c r="H1118" s="15"/>
    </row>
    <row r="1119" spans="8:8">
      <c r="H1119" s="15"/>
    </row>
    <row r="1120" spans="8:8">
      <c r="H1120" s="15"/>
    </row>
    <row r="1121" spans="8:8">
      <c r="H1121" s="15"/>
    </row>
    <row r="1122" spans="8:8">
      <c r="H1122" s="15"/>
    </row>
    <row r="1123" spans="8:8">
      <c r="H1123" s="15"/>
    </row>
    <row r="1124" spans="8:8">
      <c r="H1124" s="15"/>
    </row>
    <row r="1125" spans="8:8">
      <c r="H1125" s="15"/>
    </row>
    <row r="1126" spans="8:8">
      <c r="H1126" s="15"/>
    </row>
    <row r="1127" spans="8:8">
      <c r="H1127" s="15"/>
    </row>
    <row r="1128" spans="8:8">
      <c r="H1128" s="15"/>
    </row>
    <row r="1129" spans="8:8">
      <c r="H1129" s="15"/>
    </row>
    <row r="1130" spans="8:8">
      <c r="H1130" s="15"/>
    </row>
    <row r="1131" spans="8:8">
      <c r="H1131" s="15"/>
    </row>
    <row r="1132" spans="8:8">
      <c r="H1132" s="15"/>
    </row>
    <row r="1133" spans="8:8">
      <c r="H1133" s="15"/>
    </row>
    <row r="1134" spans="8:8">
      <c r="H1134" s="15"/>
    </row>
    <row r="1135" spans="8:8">
      <c r="H1135" s="15"/>
    </row>
    <row r="1136" spans="8:8">
      <c r="H1136" s="15"/>
    </row>
    <row r="1137" spans="8:8">
      <c r="H1137" s="15"/>
    </row>
    <row r="1138" spans="8:8">
      <c r="H1138" s="15"/>
    </row>
    <row r="1139" spans="8:8">
      <c r="H1139" s="15"/>
    </row>
    <row r="1140" spans="8:8">
      <c r="H1140" s="15"/>
    </row>
    <row r="1141" spans="8:8">
      <c r="H1141" s="15"/>
    </row>
    <row r="1142" spans="8:8">
      <c r="H1142" s="15"/>
    </row>
    <row r="1143" spans="8:8">
      <c r="H1143" s="15"/>
    </row>
    <row r="1144" spans="8:8">
      <c r="H1144" s="15"/>
    </row>
    <row r="1145" spans="8:8">
      <c r="H1145" s="15"/>
    </row>
    <row r="1146" spans="8:8">
      <c r="H1146" s="15"/>
    </row>
    <row r="1147" spans="8:8">
      <c r="H1147" s="15"/>
    </row>
    <row r="1148" spans="8:8">
      <c r="H1148" s="15"/>
    </row>
    <row r="1149" spans="8:8">
      <c r="H1149" s="15"/>
    </row>
  </sheetData>
  <sortState ref="C6:H27">
    <sortCondition ref="H6:H27"/>
  </sortState>
  <mergeCells count="23">
    <mergeCell ref="B213:B220"/>
    <mergeCell ref="B221:B229"/>
    <mergeCell ref="B230:B235"/>
    <mergeCell ref="B181:B189"/>
    <mergeCell ref="B190:B196"/>
    <mergeCell ref="B197:B203"/>
    <mergeCell ref="B204:B212"/>
    <mergeCell ref="B236:B245"/>
    <mergeCell ref="B2:I3"/>
    <mergeCell ref="B156:B162"/>
    <mergeCell ref="B28:B52"/>
    <mergeCell ref="B76:B89"/>
    <mergeCell ref="B90:B101"/>
    <mergeCell ref="B102:B110"/>
    <mergeCell ref="B118:B124"/>
    <mergeCell ref="B6:B27"/>
    <mergeCell ref="B146:B155"/>
    <mergeCell ref="B163:B170"/>
    <mergeCell ref="B171:B180"/>
    <mergeCell ref="B53:B75"/>
    <mergeCell ref="B111:B117"/>
    <mergeCell ref="B125:B136"/>
    <mergeCell ref="B137:B145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XPuser</cp:lastModifiedBy>
  <dcterms:created xsi:type="dcterms:W3CDTF">2010-01-29T02:52:26Z</dcterms:created>
  <dcterms:modified xsi:type="dcterms:W3CDTF">2010-04-14T02:15:43Z</dcterms:modified>
</cp:coreProperties>
</file>