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150" windowWidth="18135" windowHeight="11700" activeTab="2"/>
  </bookViews>
  <sheets>
    <sheet name="2011학년 비율" sheetId="4" r:id="rId1"/>
    <sheet name="2012학년도 비율" sheetId="5" r:id="rId2"/>
    <sheet name="2013학년도 비율" sheetId="6" r:id="rId3"/>
  </sheets>
  <calcPr calcId="145621"/>
</workbook>
</file>

<file path=xl/calcChain.xml><?xml version="1.0" encoding="utf-8"?>
<calcChain xmlns="http://schemas.openxmlformats.org/spreadsheetml/2006/main">
  <c r="N19" i="6" l="1"/>
  <c r="M19" i="6"/>
  <c r="K19" i="6"/>
  <c r="J19" i="6"/>
  <c r="I19" i="6"/>
  <c r="H19" i="6"/>
  <c r="G19" i="6"/>
  <c r="F19" i="6"/>
  <c r="E19" i="6"/>
  <c r="D19" i="6"/>
  <c r="C19" i="6"/>
  <c r="K20" i="5"/>
  <c r="J20" i="5"/>
  <c r="I20" i="5"/>
  <c r="G20" i="5"/>
  <c r="F20" i="5"/>
  <c r="E20" i="5"/>
  <c r="D20" i="5"/>
  <c r="C20" i="5"/>
  <c r="K20" i="4"/>
  <c r="J20" i="4"/>
  <c r="I20" i="4"/>
  <c r="G20" i="4"/>
  <c r="F20" i="4"/>
  <c r="E20" i="4"/>
  <c r="D20" i="4"/>
  <c r="C20" i="4"/>
</calcChain>
</file>

<file path=xl/sharedStrings.xml><?xml version="1.0" encoding="utf-8"?>
<sst xmlns="http://schemas.openxmlformats.org/spreadsheetml/2006/main" count="169" uniqueCount="60">
  <si>
    <t>연세대학교 _본교</t>
  </si>
  <si>
    <t>연세대학교(원주) _캠퍼스</t>
  </si>
  <si>
    <t>고려대학교 _본교</t>
  </si>
  <si>
    <t>고려대학교(세종) _캠퍼스</t>
  </si>
  <si>
    <t>서강대학교 _본교</t>
  </si>
  <si>
    <t>성균관대학교 _본교</t>
  </si>
  <si>
    <t>한양대학교 _본교</t>
  </si>
  <si>
    <t>한양대학교(ERICA) _캠퍼스</t>
  </si>
  <si>
    <t>중앙대학교 _본교</t>
  </si>
  <si>
    <t>경희대학교 _본교</t>
  </si>
  <si>
    <t>한국외국어대학교 _본교</t>
  </si>
  <si>
    <t>한국외국어대학교(용인) _캠퍼스</t>
  </si>
  <si>
    <t>이화여자대학교 _본교</t>
  </si>
  <si>
    <t>숙명여자대학교 _본교</t>
  </si>
  <si>
    <t>중앙대학교(안성) _캠퍼스</t>
  </si>
  <si>
    <t>경희대학교 _캠퍼스</t>
  </si>
  <si>
    <t>서울대학교 _본교</t>
    <phoneticPr fontId="3" type="noConversion"/>
  </si>
  <si>
    <t>기준년도</t>
    <phoneticPr fontId="3" type="noConversion"/>
  </si>
  <si>
    <t>학교</t>
    <phoneticPr fontId="3" type="noConversion"/>
  </si>
  <si>
    <t>총입학자수</t>
    <phoneticPr fontId="3" type="noConversion"/>
  </si>
  <si>
    <t>일반고</t>
    <phoneticPr fontId="3" type="noConversion"/>
  </si>
  <si>
    <t>과학고</t>
    <phoneticPr fontId="3" type="noConversion"/>
  </si>
  <si>
    <t>외고/국제고</t>
    <phoneticPr fontId="3" type="noConversion"/>
  </si>
  <si>
    <t>예술/체육고</t>
    <phoneticPr fontId="3" type="noConversion"/>
  </si>
  <si>
    <t>영재학교</t>
    <phoneticPr fontId="3" type="noConversion"/>
  </si>
  <si>
    <t>기타</t>
    <phoneticPr fontId="3" type="noConversion"/>
  </si>
  <si>
    <t>전문계열고
(전문계열특목고 포함)</t>
    <phoneticPr fontId="3" type="noConversion"/>
  </si>
  <si>
    <t>2011년도</t>
    <phoneticPr fontId="3" type="noConversion"/>
  </si>
  <si>
    <t>총계</t>
    <phoneticPr fontId="3" type="noConversion"/>
  </si>
  <si>
    <t>일반고 비율</t>
    <phoneticPr fontId="3" type="noConversion"/>
  </si>
  <si>
    <t>과학고 비율</t>
    <phoneticPr fontId="3" type="noConversion"/>
  </si>
  <si>
    <t>전문계열고 비율</t>
    <phoneticPr fontId="3" type="noConversion"/>
  </si>
  <si>
    <t>영재학교비율</t>
    <phoneticPr fontId="3" type="noConversion"/>
  </si>
  <si>
    <t>기타 비율</t>
    <phoneticPr fontId="3" type="noConversion"/>
  </si>
  <si>
    <t>외고/국제고 비율</t>
    <phoneticPr fontId="3" type="noConversion"/>
  </si>
  <si>
    <t>예술/체육고 비율</t>
    <phoneticPr fontId="3" type="noConversion"/>
  </si>
  <si>
    <t>2012년도</t>
    <phoneticPr fontId="3" type="noConversion"/>
  </si>
  <si>
    <t>2012년도</t>
    <phoneticPr fontId="3" type="noConversion"/>
  </si>
  <si>
    <t>외고/국제고
 비율</t>
    <phoneticPr fontId="3" type="noConversion"/>
  </si>
  <si>
    <t>2013년도</t>
    <phoneticPr fontId="3" type="noConversion"/>
  </si>
  <si>
    <t>산업수요맞춤형고등학교</t>
    <phoneticPr fontId="3" type="noConversion"/>
  </si>
  <si>
    <t>특성화고</t>
    <phoneticPr fontId="3" type="noConversion"/>
  </si>
  <si>
    <t>자율고</t>
    <phoneticPr fontId="3" type="noConversion"/>
  </si>
  <si>
    <t>특성화고 
비율</t>
    <phoneticPr fontId="3" type="noConversion"/>
  </si>
  <si>
    <r>
      <rPr>
        <b/>
        <sz val="8"/>
        <color theme="0"/>
        <rFont val="돋움"/>
        <family val="3"/>
        <charset val="129"/>
      </rPr>
      <t xml:space="preserve">산업수요맞춤형 </t>
    </r>
    <r>
      <rPr>
        <b/>
        <sz val="9"/>
        <color theme="0"/>
        <rFont val="돋움"/>
        <family val="3"/>
        <charset val="129"/>
      </rPr>
      <t xml:space="preserve">
비율</t>
    </r>
    <phoneticPr fontId="3" type="noConversion"/>
  </si>
  <si>
    <t>자율고 비율</t>
    <phoneticPr fontId="3" type="noConversion"/>
  </si>
  <si>
    <t>영재고 비율</t>
    <phoneticPr fontId="3" type="noConversion"/>
  </si>
  <si>
    <t>검정고시</t>
    <phoneticPr fontId="3" type="noConversion"/>
  </si>
  <si>
    <t>기타</t>
    <phoneticPr fontId="3" type="noConversion"/>
  </si>
  <si>
    <t>검정고시 비율</t>
    <phoneticPr fontId="3" type="noConversion"/>
  </si>
  <si>
    <t>기타 비율</t>
    <phoneticPr fontId="3" type="noConversion"/>
  </si>
  <si>
    <t>특수목적고</t>
    <phoneticPr fontId="3" type="noConversion"/>
  </si>
  <si>
    <t>특수목적고</t>
    <phoneticPr fontId="3" type="noConversion"/>
  </si>
  <si>
    <t>7,614 / 16.46341463415%</t>
    <phoneticPr fontId="3" type="noConversion"/>
  </si>
  <si>
    <t>특수목적고 총계  / 총 비율</t>
    <phoneticPr fontId="3" type="noConversion"/>
  </si>
  <si>
    <t>특수목적고 총계 / 총 비율</t>
    <phoneticPr fontId="3" type="noConversion"/>
  </si>
  <si>
    <t xml:space="preserve"> 7552 /15.9986441827%</t>
    <phoneticPr fontId="3" type="noConversion"/>
  </si>
  <si>
    <t>특수목적고</t>
    <phoneticPr fontId="3" type="noConversion"/>
  </si>
  <si>
    <t>특수목적고 총계 / 총 비율</t>
    <phoneticPr fontId="3" type="noConversion"/>
  </si>
  <si>
    <t>8158 / 17.51583467525%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</si>
</sst>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9"/>
      <color theme="0"/>
      <name val="돋움"/>
      <family val="3"/>
      <charset val="129"/>
    </font>
    <font>
      <b/>
      <sz val="8"/>
      <color theme="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>
      <alignment vertical="center"/>
    </xf>
  </cellStyleXfs>
  <cellXfs count="207">
    <xf numFmtId="0" fontId="0" fillId="0" borderId="0" xfId="0">
      <alignment vertical="center"/>
    </xf>
    <xf numFmtId="177" fontId="2" fillId="0" borderId="1" xfId="2" applyNumberFormat="1" applyFont="1" applyBorder="1" applyAlignment="1" applyProtection="1">
      <alignment horizontal="right" vertical="center" wrapText="1"/>
      <protection locked="0"/>
    </xf>
    <xf numFmtId="177" fontId="2" fillId="0" borderId="1" xfId="3" applyNumberFormat="1" applyFont="1" applyBorder="1" applyAlignment="1" applyProtection="1">
      <alignment horizontal="right" vertical="center" wrapText="1"/>
      <protection locked="0"/>
    </xf>
    <xf numFmtId="177" fontId="2" fillId="0" borderId="1" xfId="4" applyNumberFormat="1" applyFont="1" applyBorder="1" applyAlignment="1" applyProtection="1">
      <alignment horizontal="right" vertical="center" wrapText="1"/>
      <protection locked="0"/>
    </xf>
    <xf numFmtId="177" fontId="2" fillId="0" borderId="1" xfId="5" applyNumberFormat="1" applyFont="1" applyBorder="1" applyAlignment="1" applyProtection="1">
      <alignment horizontal="right" vertical="center" wrapText="1"/>
      <protection locked="0"/>
    </xf>
    <xf numFmtId="177" fontId="2" fillId="0" borderId="1" xfId="6" applyNumberFormat="1" applyFont="1" applyBorder="1" applyAlignment="1" applyProtection="1">
      <alignment horizontal="right" vertical="center" wrapText="1"/>
      <protection locked="0"/>
    </xf>
    <xf numFmtId="177" fontId="2" fillId="0" borderId="1" xfId="7" applyNumberFormat="1" applyFont="1" applyBorder="1" applyAlignment="1" applyProtection="1">
      <alignment horizontal="right" vertical="center" wrapText="1"/>
      <protection locked="0"/>
    </xf>
    <xf numFmtId="177" fontId="2" fillId="0" borderId="1" xfId="8" applyNumberFormat="1" applyFont="1" applyBorder="1" applyAlignment="1" applyProtection="1">
      <alignment horizontal="right" vertical="center" wrapText="1"/>
      <protection locked="0"/>
    </xf>
    <xf numFmtId="177" fontId="2" fillId="0" borderId="1" xfId="9" applyNumberFormat="1" applyFont="1" applyBorder="1" applyAlignment="1" applyProtection="1">
      <alignment horizontal="right" vertical="center" wrapText="1"/>
      <protection locked="0"/>
    </xf>
    <xf numFmtId="177" fontId="2" fillId="0" borderId="1" xfId="10" applyNumberFormat="1" applyFont="1" applyBorder="1" applyAlignment="1" applyProtection="1">
      <alignment horizontal="right" vertical="center" wrapText="1"/>
      <protection locked="0"/>
    </xf>
    <xf numFmtId="177" fontId="2" fillId="0" borderId="1" xfId="11" applyNumberFormat="1" applyFont="1" applyBorder="1" applyAlignment="1" applyProtection="1">
      <alignment horizontal="right" vertical="center" wrapText="1"/>
      <protection locked="0"/>
    </xf>
    <xf numFmtId="177" fontId="2" fillId="0" borderId="1" xfId="12" applyNumberFormat="1" applyFont="1" applyBorder="1" applyAlignment="1" applyProtection="1">
      <alignment horizontal="right" vertical="center" wrapText="1"/>
      <protection locked="0"/>
    </xf>
    <xf numFmtId="177" fontId="2" fillId="0" borderId="1" xfId="14" applyNumberFormat="1" applyFont="1" applyBorder="1" applyAlignment="1" applyProtection="1">
      <alignment horizontal="right" vertical="center" wrapText="1"/>
      <protection locked="0"/>
    </xf>
    <xf numFmtId="177" fontId="2" fillId="0" borderId="1" xfId="15" applyNumberFormat="1" applyFont="1" applyBorder="1" applyAlignment="1" applyProtection="1">
      <alignment horizontal="right" vertical="center" wrapText="1"/>
      <protection locked="0"/>
    </xf>
    <xf numFmtId="177" fontId="2" fillId="0" borderId="1" xfId="16" applyNumberFormat="1" applyFont="1" applyBorder="1" applyAlignment="1" applyProtection="1">
      <alignment horizontal="right" vertical="center" wrapText="1"/>
      <protection locked="0"/>
    </xf>
    <xf numFmtId="177" fontId="2" fillId="0" borderId="1" xfId="17" applyNumberFormat="1" applyFont="1" applyBorder="1" applyAlignment="1" applyProtection="1">
      <alignment horizontal="right" vertical="center" wrapText="1"/>
      <protection locked="0"/>
    </xf>
    <xf numFmtId="177" fontId="2" fillId="0" borderId="1" xfId="18" applyNumberFormat="1" applyFont="1" applyBorder="1" applyAlignment="1" applyProtection="1">
      <alignment horizontal="right" vertical="center" wrapText="1"/>
      <protection locked="0"/>
    </xf>
    <xf numFmtId="177" fontId="2" fillId="0" borderId="1" xfId="19" applyNumberFormat="1" applyFont="1" applyBorder="1" applyAlignment="1" applyProtection="1">
      <alignment horizontal="right" vertical="center" wrapText="1"/>
      <protection locked="0"/>
    </xf>
    <xf numFmtId="177" fontId="2" fillId="0" borderId="1" xfId="20" applyNumberFormat="1" applyFont="1" applyBorder="1" applyAlignment="1" applyProtection="1">
      <alignment horizontal="right" vertical="center" wrapText="1"/>
      <protection locked="0"/>
    </xf>
    <xf numFmtId="177" fontId="2" fillId="0" borderId="1" xfId="21" applyNumberFormat="1" applyFont="1" applyBorder="1" applyAlignment="1" applyProtection="1">
      <alignment horizontal="right" vertical="center" wrapText="1"/>
      <protection locked="0"/>
    </xf>
    <xf numFmtId="177" fontId="2" fillId="0" borderId="1" xfId="22" applyNumberFormat="1" applyFont="1" applyBorder="1" applyAlignment="1" applyProtection="1">
      <alignment horizontal="right" vertical="center" wrapText="1"/>
      <protection locked="0"/>
    </xf>
    <xf numFmtId="177" fontId="2" fillId="0" borderId="1" xfId="24" applyNumberFormat="1" applyFont="1" applyBorder="1" applyAlignment="1" applyProtection="1">
      <alignment horizontal="right" vertical="center" wrapText="1"/>
      <protection locked="0"/>
    </xf>
    <xf numFmtId="177" fontId="2" fillId="0" borderId="1" xfId="25" applyNumberFormat="1" applyFont="1" applyBorder="1" applyAlignment="1" applyProtection="1">
      <alignment horizontal="right" vertical="center" wrapText="1"/>
      <protection locked="0"/>
    </xf>
    <xf numFmtId="0" fontId="2" fillId="0" borderId="1" xfId="27" applyFont="1" applyBorder="1" applyAlignment="1" applyProtection="1">
      <alignment horizontal="left" vertical="center" wrapText="1"/>
      <protection locked="0"/>
    </xf>
    <xf numFmtId="0" fontId="2" fillId="0" borderId="1" xfId="28" applyFont="1" applyBorder="1" applyAlignment="1" applyProtection="1">
      <alignment horizontal="left" vertical="center" wrapText="1"/>
      <protection locked="0"/>
    </xf>
    <xf numFmtId="0" fontId="2" fillId="0" borderId="1" xfId="29" applyFont="1" applyBorder="1" applyAlignment="1" applyProtection="1">
      <alignment horizontal="left" vertical="center" wrapText="1"/>
      <protection locked="0"/>
    </xf>
    <xf numFmtId="0" fontId="2" fillId="0" borderId="1" xfId="30" applyFont="1" applyBorder="1" applyAlignment="1" applyProtection="1">
      <alignment horizontal="left" vertical="center" wrapText="1"/>
      <protection locked="0"/>
    </xf>
    <xf numFmtId="0" fontId="2" fillId="0" borderId="1" xfId="31" applyFont="1" applyBorder="1" applyAlignment="1" applyProtection="1">
      <alignment horizontal="left" vertical="center" wrapText="1"/>
      <protection locked="0"/>
    </xf>
    <xf numFmtId="0" fontId="2" fillId="0" borderId="1" xfId="32" applyFont="1" applyBorder="1" applyAlignment="1" applyProtection="1">
      <alignment horizontal="left" vertical="center" wrapText="1"/>
      <protection locked="0"/>
    </xf>
    <xf numFmtId="0" fontId="2" fillId="0" borderId="1" xfId="33" applyFont="1" applyBorder="1" applyAlignment="1" applyProtection="1">
      <alignment horizontal="left" vertical="center" wrapText="1"/>
      <protection locked="0"/>
    </xf>
    <xf numFmtId="0" fontId="2" fillId="0" borderId="1" xfId="34" applyFont="1" applyBorder="1" applyAlignment="1" applyProtection="1">
      <alignment horizontal="left" vertical="center" wrapText="1"/>
      <protection locked="0"/>
    </xf>
    <xf numFmtId="0" fontId="2" fillId="0" borderId="1" xfId="35" applyFont="1" applyBorder="1" applyAlignment="1" applyProtection="1">
      <alignment horizontal="left" vertical="center" wrapText="1"/>
      <protection locked="0"/>
    </xf>
    <xf numFmtId="0" fontId="2" fillId="0" borderId="1" xfId="36" applyFont="1" applyBorder="1" applyAlignment="1" applyProtection="1">
      <alignment horizontal="left" vertical="center" wrapText="1"/>
      <protection locked="0"/>
    </xf>
    <xf numFmtId="0" fontId="2" fillId="0" borderId="1" xfId="37" applyFont="1" applyBorder="1" applyAlignment="1" applyProtection="1">
      <alignment horizontal="left" vertical="center" wrapText="1"/>
      <protection locked="0"/>
    </xf>
    <xf numFmtId="176" fontId="2" fillId="0" borderId="1" xfId="3" applyNumberFormat="1" applyFont="1" applyBorder="1" applyAlignment="1" applyProtection="1">
      <alignment horizontal="right" vertical="center" wrapText="1"/>
      <protection locked="0"/>
    </xf>
    <xf numFmtId="176" fontId="2" fillId="0" borderId="1" xfId="2" applyNumberFormat="1" applyFont="1" applyBorder="1" applyAlignment="1" applyProtection="1">
      <alignment horizontal="right" vertical="center" wrapText="1"/>
      <protection locked="0"/>
    </xf>
    <xf numFmtId="176" fontId="2" fillId="0" borderId="1" xfId="7" applyNumberFormat="1" applyFont="1" applyBorder="1" applyAlignment="1" applyProtection="1">
      <alignment horizontal="right" vertical="center" wrapText="1"/>
      <protection locked="0"/>
    </xf>
    <xf numFmtId="176" fontId="2" fillId="0" borderId="1" xfId="4" applyNumberFormat="1" applyFont="1" applyBorder="1" applyAlignment="1" applyProtection="1">
      <alignment horizontal="right" vertical="center" wrapText="1"/>
      <protection locked="0"/>
    </xf>
    <xf numFmtId="176" fontId="2" fillId="0" borderId="1" xfId="5" applyNumberFormat="1" applyFont="1" applyBorder="1" applyAlignment="1" applyProtection="1">
      <alignment horizontal="right" vertical="center" wrapText="1"/>
      <protection locked="0"/>
    </xf>
    <xf numFmtId="176" fontId="2" fillId="0" borderId="1" xfId="6" applyNumberFormat="1" applyFont="1" applyBorder="1" applyAlignment="1" applyProtection="1">
      <alignment horizontal="right" vertical="center" wrapText="1"/>
      <protection locked="0"/>
    </xf>
    <xf numFmtId="176" fontId="2" fillId="0" borderId="1" xfId="8" applyNumberFormat="1" applyFont="1" applyBorder="1" applyAlignment="1" applyProtection="1">
      <alignment horizontal="right" vertical="center" wrapText="1"/>
      <protection locked="0"/>
    </xf>
    <xf numFmtId="176" fontId="2" fillId="0" borderId="1" xfId="9" applyNumberFormat="1" applyFont="1" applyBorder="1" applyAlignment="1" applyProtection="1">
      <alignment horizontal="right" vertical="center" wrapText="1"/>
      <protection locked="0"/>
    </xf>
    <xf numFmtId="176" fontId="2" fillId="0" borderId="1" xfId="12" applyNumberFormat="1" applyFont="1" applyBorder="1" applyAlignment="1" applyProtection="1">
      <alignment horizontal="right" vertical="center" wrapText="1"/>
      <protection locked="0"/>
    </xf>
    <xf numFmtId="176" fontId="2" fillId="0" borderId="1" xfId="10" applyNumberFormat="1" applyFont="1" applyBorder="1" applyAlignment="1" applyProtection="1">
      <alignment horizontal="right" vertical="center" wrapText="1"/>
      <protection locked="0"/>
    </xf>
    <xf numFmtId="176" fontId="2" fillId="0" borderId="1" xfId="11" applyNumberFormat="1" applyFont="1" applyBorder="1" applyAlignment="1" applyProtection="1">
      <alignment horizontal="right" vertical="center" wrapText="1"/>
      <protection locked="0"/>
    </xf>
    <xf numFmtId="176" fontId="2" fillId="0" borderId="1" xfId="25" applyNumberFormat="1" applyFont="1" applyBorder="1" applyAlignment="1" applyProtection="1">
      <alignment horizontal="right" vertical="center" wrapText="1"/>
      <protection locked="0"/>
    </xf>
    <xf numFmtId="176" fontId="2" fillId="0" borderId="1" xfId="23" applyNumberFormat="1" applyFont="1" applyBorder="1" applyAlignment="1" applyProtection="1">
      <alignment horizontal="right" vertical="center" wrapText="1"/>
      <protection locked="0"/>
    </xf>
    <xf numFmtId="176" fontId="2" fillId="0" borderId="1" xfId="24" applyNumberFormat="1" applyFont="1" applyBorder="1" applyAlignment="1" applyProtection="1">
      <alignment horizontal="right" vertical="center" wrapText="1"/>
      <protection locked="0"/>
    </xf>
    <xf numFmtId="176" fontId="2" fillId="0" borderId="1" xfId="20" applyNumberFormat="1" applyFont="1" applyBorder="1" applyAlignment="1" applyProtection="1">
      <alignment horizontal="right" vertical="center" wrapText="1"/>
      <protection locked="0"/>
    </xf>
    <xf numFmtId="176" fontId="2" fillId="0" borderId="1" xfId="21" applyNumberFormat="1" applyFont="1" applyBorder="1" applyAlignment="1" applyProtection="1">
      <alignment horizontal="right" vertical="center" wrapText="1"/>
      <protection locked="0"/>
    </xf>
    <xf numFmtId="176" fontId="2" fillId="0" borderId="1" xfId="22" applyNumberFormat="1" applyFont="1" applyBorder="1" applyAlignment="1" applyProtection="1">
      <alignment horizontal="right" vertical="center" wrapText="1"/>
      <protection locked="0"/>
    </xf>
    <xf numFmtId="176" fontId="2" fillId="0" borderId="1" xfId="18" applyNumberFormat="1" applyFont="1" applyBorder="1" applyAlignment="1" applyProtection="1">
      <alignment horizontal="right" vertical="center" wrapText="1"/>
      <protection locked="0"/>
    </xf>
    <xf numFmtId="176" fontId="2" fillId="0" borderId="1" xfId="19" applyNumberFormat="1" applyFont="1" applyBorder="1" applyAlignment="1" applyProtection="1">
      <alignment horizontal="right" vertical="center" wrapText="1"/>
      <protection locked="0"/>
    </xf>
    <xf numFmtId="176" fontId="2" fillId="0" borderId="1" xfId="17" applyNumberFormat="1" applyFont="1" applyBorder="1" applyAlignment="1" applyProtection="1">
      <alignment horizontal="right" vertical="center" wrapText="1"/>
      <protection locked="0"/>
    </xf>
    <xf numFmtId="176" fontId="2" fillId="0" borderId="1" xfId="14" applyNumberFormat="1" applyFont="1" applyBorder="1" applyAlignment="1" applyProtection="1">
      <alignment horizontal="right" vertical="center" wrapText="1"/>
      <protection locked="0"/>
    </xf>
    <xf numFmtId="176" fontId="2" fillId="0" borderId="1" xfId="15" applyNumberFormat="1" applyFont="1" applyBorder="1" applyAlignment="1" applyProtection="1">
      <alignment horizontal="right" vertical="center" wrapText="1"/>
      <protection locked="0"/>
    </xf>
    <xf numFmtId="176" fontId="2" fillId="0" borderId="1" xfId="16" applyNumberFormat="1" applyFont="1" applyBorder="1" applyAlignment="1" applyProtection="1">
      <alignment horizontal="right" vertical="center" wrapText="1"/>
      <protection locked="0"/>
    </xf>
    <xf numFmtId="0" fontId="0" fillId="2" borderId="0" xfId="0" applyFill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7" fontId="2" fillId="0" borderId="1" xfId="27" applyNumberFormat="1" applyFont="1" applyBorder="1" applyAlignment="1" applyProtection="1">
      <alignment horizontal="center" vertical="center" wrapText="1"/>
      <protection locked="0"/>
    </xf>
    <xf numFmtId="176" fontId="2" fillId="0" borderId="1" xfId="27" applyNumberFormat="1" applyFont="1" applyBorder="1" applyAlignment="1" applyProtection="1">
      <alignment horizontal="center" vertical="center" wrapText="1"/>
      <protection locked="0"/>
    </xf>
    <xf numFmtId="177" fontId="2" fillId="0" borderId="1" xfId="28" applyNumberFormat="1" applyFont="1" applyBorder="1" applyAlignment="1" applyProtection="1">
      <alignment horizontal="center" vertical="center" wrapText="1"/>
      <protection locked="0"/>
    </xf>
    <xf numFmtId="176" fontId="2" fillId="0" borderId="1" xfId="28" applyNumberFormat="1" applyFont="1" applyBorder="1" applyAlignment="1" applyProtection="1">
      <alignment horizontal="center" vertical="center" wrapText="1"/>
      <protection locked="0"/>
    </xf>
    <xf numFmtId="177" fontId="2" fillId="0" borderId="1" xfId="29" applyNumberFormat="1" applyFont="1" applyBorder="1" applyAlignment="1" applyProtection="1">
      <alignment horizontal="center" vertical="center" wrapText="1"/>
      <protection locked="0"/>
    </xf>
    <xf numFmtId="176" fontId="2" fillId="0" borderId="1" xfId="29" applyNumberFormat="1" applyFont="1" applyBorder="1" applyAlignment="1" applyProtection="1">
      <alignment horizontal="center" vertical="center" wrapText="1"/>
      <protection locked="0"/>
    </xf>
    <xf numFmtId="177" fontId="2" fillId="0" borderId="1" xfId="30" applyNumberFormat="1" applyFont="1" applyBorder="1" applyAlignment="1" applyProtection="1">
      <alignment horizontal="center" vertical="center" wrapText="1"/>
      <protection locked="0"/>
    </xf>
    <xf numFmtId="176" fontId="2" fillId="0" borderId="1" xfId="30" applyNumberFormat="1" applyFont="1" applyBorder="1" applyAlignment="1" applyProtection="1">
      <alignment horizontal="center" vertical="center" wrapText="1"/>
      <protection locked="0"/>
    </xf>
    <xf numFmtId="177" fontId="2" fillId="0" borderId="1" xfId="31" applyNumberFormat="1" applyFont="1" applyBorder="1" applyAlignment="1" applyProtection="1">
      <alignment horizontal="center" vertical="center" wrapText="1"/>
      <protection locked="0"/>
    </xf>
    <xf numFmtId="176" fontId="2" fillId="0" borderId="1" xfId="31" applyNumberFormat="1" applyFont="1" applyBorder="1" applyAlignment="1" applyProtection="1">
      <alignment horizontal="center" vertical="center" wrapText="1"/>
      <protection locked="0"/>
    </xf>
    <xf numFmtId="177" fontId="2" fillId="0" borderId="1" xfId="32" applyNumberFormat="1" applyFont="1" applyBorder="1" applyAlignment="1" applyProtection="1">
      <alignment horizontal="center" vertical="center" wrapText="1"/>
      <protection locked="0"/>
    </xf>
    <xf numFmtId="176" fontId="2" fillId="0" borderId="1" xfId="32" applyNumberFormat="1" applyFont="1" applyBorder="1" applyAlignment="1" applyProtection="1">
      <alignment horizontal="center" vertical="center" wrapText="1"/>
      <protection locked="0"/>
    </xf>
    <xf numFmtId="177" fontId="2" fillId="0" borderId="1" xfId="33" applyNumberFormat="1" applyFont="1" applyBorder="1" applyAlignment="1" applyProtection="1">
      <alignment horizontal="center" vertical="center" wrapText="1"/>
      <protection locked="0"/>
    </xf>
    <xf numFmtId="176" fontId="2" fillId="0" borderId="1" xfId="33" applyNumberFormat="1" applyFont="1" applyBorder="1" applyAlignment="1" applyProtection="1">
      <alignment horizontal="center" vertical="center" wrapText="1"/>
      <protection locked="0"/>
    </xf>
    <xf numFmtId="177" fontId="2" fillId="0" borderId="1" xfId="34" applyNumberFormat="1" applyFont="1" applyBorder="1" applyAlignment="1" applyProtection="1">
      <alignment horizontal="center" vertical="center" wrapText="1"/>
      <protection locked="0"/>
    </xf>
    <xf numFmtId="176" fontId="2" fillId="0" borderId="1" xfId="34" applyNumberFormat="1" applyFont="1" applyBorder="1" applyAlignment="1" applyProtection="1">
      <alignment horizontal="center" vertical="center" wrapText="1"/>
      <protection locked="0"/>
    </xf>
    <xf numFmtId="177" fontId="2" fillId="0" borderId="1" xfId="35" applyNumberFormat="1" applyFont="1" applyBorder="1" applyAlignment="1" applyProtection="1">
      <alignment horizontal="center" vertical="center" wrapText="1"/>
      <protection locked="0"/>
    </xf>
    <xf numFmtId="176" fontId="2" fillId="0" borderId="1" xfId="35" applyNumberFormat="1" applyFont="1" applyBorder="1" applyAlignment="1" applyProtection="1">
      <alignment horizontal="center" vertical="center" wrapText="1"/>
      <protection locked="0"/>
    </xf>
    <xf numFmtId="177" fontId="2" fillId="0" borderId="1" xfId="36" applyNumberFormat="1" applyFont="1" applyBorder="1" applyAlignment="1" applyProtection="1">
      <alignment horizontal="center" vertical="center" wrapText="1"/>
      <protection locked="0"/>
    </xf>
    <xf numFmtId="176" fontId="2" fillId="0" borderId="1" xfId="36" applyNumberFormat="1" applyFont="1" applyBorder="1" applyAlignment="1" applyProtection="1">
      <alignment horizontal="center" vertical="center" wrapText="1"/>
      <protection locked="0"/>
    </xf>
    <xf numFmtId="177" fontId="2" fillId="0" borderId="1" xfId="37" applyNumberFormat="1" applyFont="1" applyBorder="1" applyAlignment="1" applyProtection="1">
      <alignment horizontal="center" vertical="center" wrapText="1"/>
      <protection locked="0"/>
    </xf>
    <xf numFmtId="176" fontId="2" fillId="0" borderId="1" xfId="37" applyNumberFormat="1" applyFont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>
      <alignment horizontal="center" vertical="center"/>
    </xf>
    <xf numFmtId="177" fontId="7" fillId="3" borderId="2" xfId="37" applyNumberFormat="1" applyFont="1" applyFill="1" applyBorder="1" applyAlignment="1" applyProtection="1">
      <alignment horizontal="center" vertical="center" wrapText="1"/>
      <protection locked="0"/>
    </xf>
    <xf numFmtId="176" fontId="7" fillId="3" borderId="2" xfId="37" applyNumberFormat="1" applyFont="1" applyFill="1" applyBorder="1" applyAlignment="1" applyProtection="1">
      <alignment horizontal="center" vertical="center" wrapText="1"/>
      <protection locked="0"/>
    </xf>
    <xf numFmtId="176" fontId="7" fillId="3" borderId="7" xfId="37" applyNumberFormat="1" applyFont="1" applyFill="1" applyBorder="1" applyAlignment="1" applyProtection="1">
      <alignment horizontal="center" vertical="center" wrapText="1"/>
      <protection locked="0"/>
    </xf>
    <xf numFmtId="176" fontId="7" fillId="3" borderId="1" xfId="37" applyNumberFormat="1" applyFont="1" applyFill="1" applyBorder="1" applyAlignment="1" applyProtection="1">
      <alignment horizontal="center" vertical="center" wrapText="1"/>
      <protection locked="0"/>
    </xf>
    <xf numFmtId="176" fontId="7" fillId="3" borderId="11" xfId="37" applyNumberFormat="1" applyFont="1" applyFill="1" applyBorder="1" applyAlignment="1" applyProtection="1">
      <alignment horizontal="center" vertical="center" wrapText="1"/>
      <protection locked="0"/>
    </xf>
    <xf numFmtId="176" fontId="7" fillId="3" borderId="0" xfId="37" applyNumberFormat="1" applyFont="1" applyFill="1" applyBorder="1" applyAlignment="1" applyProtection="1">
      <alignment horizontal="center" vertical="center" wrapText="1"/>
      <protection locked="0"/>
    </xf>
    <xf numFmtId="177" fontId="2" fillId="0" borderId="1" xfId="27" applyNumberFormat="1" applyFont="1" applyBorder="1" applyAlignment="1" applyProtection="1">
      <alignment horizontal="right" vertical="center" wrapText="1"/>
      <protection locked="0"/>
    </xf>
    <xf numFmtId="177" fontId="2" fillId="0" borderId="1" xfId="28" applyNumberFormat="1" applyFont="1" applyBorder="1" applyAlignment="1" applyProtection="1">
      <alignment horizontal="right" vertical="center" wrapText="1"/>
      <protection locked="0"/>
    </xf>
    <xf numFmtId="177" fontId="2" fillId="0" borderId="1" xfId="29" applyNumberFormat="1" applyFont="1" applyBorder="1" applyAlignment="1" applyProtection="1">
      <alignment horizontal="right" vertical="center" wrapText="1"/>
      <protection locked="0"/>
    </xf>
    <xf numFmtId="177" fontId="2" fillId="0" borderId="1" xfId="30" applyNumberFormat="1" applyFont="1" applyBorder="1" applyAlignment="1" applyProtection="1">
      <alignment horizontal="right" vertical="center" wrapText="1"/>
      <protection locked="0"/>
    </xf>
    <xf numFmtId="177" fontId="2" fillId="0" borderId="1" xfId="31" applyNumberFormat="1" applyFont="1" applyBorder="1" applyAlignment="1" applyProtection="1">
      <alignment horizontal="right" vertical="center" wrapText="1"/>
      <protection locked="0"/>
    </xf>
    <xf numFmtId="177" fontId="2" fillId="0" borderId="1" xfId="32" applyNumberFormat="1" applyFont="1" applyBorder="1" applyAlignment="1" applyProtection="1">
      <alignment horizontal="right" vertical="center" wrapText="1"/>
      <protection locked="0"/>
    </xf>
    <xf numFmtId="177" fontId="2" fillId="0" borderId="1" xfId="33" applyNumberFormat="1" applyFont="1" applyBorder="1" applyAlignment="1" applyProtection="1">
      <alignment horizontal="right" vertical="center" wrapText="1"/>
      <protection locked="0"/>
    </xf>
    <xf numFmtId="177" fontId="2" fillId="0" borderId="1" xfId="34" applyNumberFormat="1" applyFont="1" applyBorder="1" applyAlignment="1" applyProtection="1">
      <alignment horizontal="right" vertical="center" wrapText="1"/>
      <protection locked="0"/>
    </xf>
    <xf numFmtId="177" fontId="2" fillId="0" borderId="1" xfId="35" applyNumberFormat="1" applyFont="1" applyBorder="1" applyAlignment="1" applyProtection="1">
      <alignment horizontal="right" vertical="center" wrapText="1"/>
      <protection locked="0"/>
    </xf>
    <xf numFmtId="177" fontId="2" fillId="0" borderId="1" xfId="36" applyNumberFormat="1" applyFont="1" applyBorder="1" applyAlignment="1" applyProtection="1">
      <alignment horizontal="right" vertical="center" wrapText="1"/>
      <protection locked="0"/>
    </xf>
    <xf numFmtId="177" fontId="2" fillId="0" borderId="1" xfId="37" applyNumberFormat="1" applyFont="1" applyBorder="1" applyAlignment="1" applyProtection="1">
      <alignment horizontal="right" vertical="center" wrapText="1"/>
      <protection locked="0"/>
    </xf>
    <xf numFmtId="0" fontId="0" fillId="4" borderId="0" xfId="0" applyFill="1">
      <alignment vertical="center"/>
    </xf>
    <xf numFmtId="0" fontId="0" fillId="0" borderId="1" xfId="0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177" fontId="7" fillId="3" borderId="14" xfId="37" applyNumberFormat="1" applyFont="1" applyFill="1" applyBorder="1" applyAlignment="1" applyProtection="1">
      <alignment horizontal="center" vertical="center" wrapText="1"/>
      <protection locked="0"/>
    </xf>
    <xf numFmtId="176" fontId="7" fillId="3" borderId="14" xfId="37" applyNumberFormat="1" applyFont="1" applyFill="1" applyBorder="1" applyAlignment="1" applyProtection="1">
      <alignment horizontal="center" vertical="center" wrapText="1"/>
      <protection locked="0"/>
    </xf>
    <xf numFmtId="176" fontId="7" fillId="3" borderId="3" xfId="37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9" fontId="0" fillId="0" borderId="13" xfId="0" applyNumberForma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9" fontId="0" fillId="0" borderId="1" xfId="38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6" fontId="7" fillId="3" borderId="6" xfId="37" applyNumberFormat="1" applyFont="1" applyFill="1" applyBorder="1" applyAlignment="1" applyProtection="1">
      <alignment horizontal="center" vertical="center" wrapText="1"/>
      <protection locked="0"/>
    </xf>
    <xf numFmtId="176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2" fillId="0" borderId="1" xfId="34" applyNumberFormat="1" applyFont="1" applyBorder="1" applyAlignment="1" applyProtection="1">
      <alignment horizontal="center" vertical="center" wrapText="1"/>
      <protection locked="0"/>
    </xf>
    <xf numFmtId="176" fontId="2" fillId="0" borderId="1" xfId="35" applyNumberFormat="1" applyFont="1" applyBorder="1" applyAlignment="1" applyProtection="1">
      <alignment horizontal="center" vertical="center" wrapText="1"/>
      <protection locked="0"/>
    </xf>
    <xf numFmtId="176" fontId="2" fillId="0" borderId="1" xfId="36" applyNumberFormat="1" applyFont="1" applyBorder="1" applyAlignment="1" applyProtection="1">
      <alignment horizontal="center" vertical="center" wrapText="1"/>
      <protection locked="0"/>
    </xf>
    <xf numFmtId="176" fontId="2" fillId="0" borderId="1" xfId="37" applyNumberFormat="1" applyFont="1" applyBorder="1" applyAlignment="1" applyProtection="1">
      <alignment horizontal="center" vertical="center" wrapText="1"/>
      <protection locked="0"/>
    </xf>
    <xf numFmtId="176" fontId="2" fillId="0" borderId="1" xfId="31" applyNumberFormat="1" applyFont="1" applyBorder="1" applyAlignment="1" applyProtection="1">
      <alignment horizontal="center" vertical="center" wrapText="1"/>
      <protection locked="0"/>
    </xf>
    <xf numFmtId="176" fontId="2" fillId="0" borderId="1" xfId="32" applyNumberFormat="1" applyFont="1" applyBorder="1" applyAlignment="1" applyProtection="1">
      <alignment horizontal="center" vertical="center" wrapText="1"/>
      <protection locked="0"/>
    </xf>
    <xf numFmtId="176" fontId="2" fillId="0" borderId="1" xfId="33" applyNumberFormat="1" applyFont="1" applyBorder="1" applyAlignment="1" applyProtection="1">
      <alignment horizontal="center" vertical="center" wrapText="1"/>
      <protection locked="0"/>
    </xf>
    <xf numFmtId="176" fontId="2" fillId="0" borderId="1" xfId="27" applyNumberFormat="1" applyFont="1" applyBorder="1" applyAlignment="1" applyProtection="1">
      <alignment horizontal="center" vertical="center" wrapText="1"/>
      <protection locked="0"/>
    </xf>
    <xf numFmtId="176" fontId="2" fillId="0" borderId="1" xfId="28" applyNumberFormat="1" applyFont="1" applyBorder="1" applyAlignment="1" applyProtection="1">
      <alignment horizontal="center" vertical="center" wrapText="1"/>
      <protection locked="0"/>
    </xf>
    <xf numFmtId="176" fontId="2" fillId="0" borderId="1" xfId="29" applyNumberFormat="1" applyFont="1" applyBorder="1" applyAlignment="1" applyProtection="1">
      <alignment horizontal="center" vertical="center" wrapText="1"/>
      <protection locked="0"/>
    </xf>
    <xf numFmtId="176" fontId="2" fillId="0" borderId="1" xfId="30" applyNumberFormat="1" applyFont="1" applyBorder="1" applyAlignment="1" applyProtection="1">
      <alignment horizontal="center" vertical="center" wrapText="1"/>
      <protection locked="0"/>
    </xf>
    <xf numFmtId="9" fontId="0" fillId="0" borderId="7" xfId="38" applyFont="1" applyBorder="1" applyAlignment="1">
      <alignment horizontal="center" vertical="center"/>
    </xf>
    <xf numFmtId="9" fontId="0" fillId="0" borderId="8" xfId="38" applyFont="1" applyBorder="1" applyAlignment="1">
      <alignment horizontal="center" vertical="center"/>
    </xf>
    <xf numFmtId="9" fontId="0" fillId="0" borderId="9" xfId="38" applyFont="1" applyBorder="1" applyAlignment="1">
      <alignment horizontal="center" vertical="center"/>
    </xf>
    <xf numFmtId="9" fontId="0" fillId="0" borderId="10" xfId="38" applyFont="1" applyBorder="1" applyAlignment="1">
      <alignment horizontal="center" vertical="center"/>
    </xf>
    <xf numFmtId="9" fontId="0" fillId="0" borderId="2" xfId="38" applyFont="1" applyBorder="1" applyAlignment="1">
      <alignment horizontal="center" vertical="center"/>
    </xf>
    <xf numFmtId="9" fontId="0" fillId="0" borderId="3" xfId="38" applyFont="1" applyBorder="1" applyAlignment="1">
      <alignment horizontal="center" vertical="center"/>
    </xf>
    <xf numFmtId="9" fontId="0" fillId="0" borderId="4" xfId="38" applyFont="1" applyBorder="1" applyAlignment="1">
      <alignment horizontal="center" vertical="center"/>
    </xf>
    <xf numFmtId="9" fontId="0" fillId="0" borderId="13" xfId="38" applyFont="1" applyBorder="1" applyAlignment="1">
      <alignment horizontal="center" vertical="center"/>
    </xf>
    <xf numFmtId="9" fontId="0" fillId="0" borderId="5" xfId="38" applyFont="1" applyBorder="1" applyAlignment="1">
      <alignment horizontal="center" vertical="center"/>
    </xf>
    <xf numFmtId="176" fontId="2" fillId="0" borderId="1" xfId="25" applyNumberFormat="1" applyFont="1" applyBorder="1" applyAlignment="1" applyProtection="1">
      <alignment horizontal="right" vertical="center" wrapText="1"/>
      <protection locked="0"/>
    </xf>
    <xf numFmtId="176" fontId="2" fillId="0" borderId="1" xfId="17" applyNumberFormat="1" applyFont="1" applyBorder="1" applyAlignment="1" applyProtection="1">
      <alignment horizontal="right" vertical="center" wrapText="1"/>
      <protection locked="0"/>
    </xf>
    <xf numFmtId="176" fontId="2" fillId="0" borderId="1" xfId="18" applyNumberFormat="1" applyFont="1" applyBorder="1" applyAlignment="1" applyProtection="1">
      <alignment horizontal="right" vertical="center" wrapText="1"/>
      <protection locked="0"/>
    </xf>
    <xf numFmtId="176" fontId="2" fillId="0" borderId="1" xfId="19" applyNumberFormat="1" applyFont="1" applyBorder="1" applyAlignment="1" applyProtection="1">
      <alignment horizontal="right" vertical="center" wrapText="1"/>
      <protection locked="0"/>
    </xf>
    <xf numFmtId="176" fontId="2" fillId="0" borderId="1" xfId="20" applyNumberFormat="1" applyFont="1" applyBorder="1" applyAlignment="1" applyProtection="1">
      <alignment horizontal="right" vertical="center" wrapText="1"/>
      <protection locked="0"/>
    </xf>
    <xf numFmtId="176" fontId="2" fillId="0" borderId="1" xfId="21" applyNumberFormat="1" applyFont="1" applyBorder="1" applyAlignment="1" applyProtection="1">
      <alignment horizontal="right" vertical="center" wrapText="1"/>
      <protection locked="0"/>
    </xf>
    <xf numFmtId="176" fontId="2" fillId="0" borderId="1" xfId="22" applyNumberFormat="1" applyFont="1" applyBorder="1" applyAlignment="1" applyProtection="1">
      <alignment horizontal="right" vertical="center" wrapText="1"/>
      <protection locked="0"/>
    </xf>
    <xf numFmtId="176" fontId="2" fillId="0" borderId="1" xfId="23" applyNumberFormat="1" applyFont="1" applyBorder="1" applyAlignment="1" applyProtection="1">
      <alignment horizontal="right" vertical="center" wrapText="1"/>
      <protection locked="0"/>
    </xf>
    <xf numFmtId="176" fontId="2" fillId="0" borderId="1" xfId="24" applyNumberFormat="1" applyFont="1" applyBorder="1" applyAlignment="1" applyProtection="1">
      <alignment horizontal="right" vertical="center" wrapText="1"/>
      <protection locked="0"/>
    </xf>
    <xf numFmtId="176" fontId="2" fillId="0" borderId="1" xfId="16" applyNumberFormat="1" applyFont="1" applyBorder="1" applyAlignment="1" applyProtection="1">
      <alignment horizontal="right" vertical="center" wrapText="1"/>
      <protection locked="0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176" fontId="2" fillId="0" borderId="1" xfId="14" applyNumberFormat="1" applyFont="1" applyBorder="1" applyAlignment="1" applyProtection="1">
      <alignment horizontal="right" vertical="center" wrapText="1"/>
      <protection locked="0"/>
    </xf>
    <xf numFmtId="176" fontId="2" fillId="0" borderId="1" xfId="15" applyNumberFormat="1" applyFont="1" applyBorder="1" applyAlignment="1" applyProtection="1">
      <alignment horizontal="right" vertical="center" wrapText="1"/>
      <protection locked="0"/>
    </xf>
    <xf numFmtId="176" fontId="0" fillId="0" borderId="3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3" borderId="11" xfId="37" applyNumberFormat="1" applyFont="1" applyFill="1" applyBorder="1" applyAlignment="1" applyProtection="1">
      <alignment horizontal="center" vertical="center" wrapText="1"/>
      <protection locked="0"/>
    </xf>
    <xf numFmtId="176" fontId="7" fillId="3" borderId="0" xfId="37" applyNumberFormat="1" applyFont="1" applyFill="1" applyBorder="1" applyAlignment="1" applyProtection="1">
      <alignment horizontal="center" vertical="center" wrapText="1"/>
      <protection locked="0"/>
    </xf>
    <xf numFmtId="176" fontId="0" fillId="0" borderId="1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2" fillId="0" borderId="1" xfId="9" applyNumberFormat="1" applyFont="1" applyBorder="1" applyAlignment="1" applyProtection="1">
      <alignment horizontal="right" vertical="center" wrapText="1"/>
      <protection locked="0"/>
    </xf>
    <xf numFmtId="176" fontId="2" fillId="0" borderId="4" xfId="9" applyNumberFormat="1" applyFont="1" applyBorder="1" applyAlignment="1" applyProtection="1">
      <alignment horizontal="right" vertical="center" wrapText="1"/>
      <protection locked="0"/>
    </xf>
    <xf numFmtId="176" fontId="2" fillId="0" borderId="1" xfId="2" applyNumberFormat="1" applyFont="1" applyBorder="1" applyAlignment="1" applyProtection="1">
      <alignment horizontal="right" vertical="center" wrapText="1"/>
      <protection locked="0"/>
    </xf>
    <xf numFmtId="176" fontId="2" fillId="0" borderId="4" xfId="2" applyNumberFormat="1" applyFont="1" applyBorder="1" applyAlignment="1" applyProtection="1">
      <alignment horizontal="right" vertical="center" wrapText="1"/>
      <protection locked="0"/>
    </xf>
    <xf numFmtId="176" fontId="2" fillId="0" borderId="1" xfId="3" applyNumberFormat="1" applyFont="1" applyBorder="1" applyAlignment="1" applyProtection="1">
      <alignment horizontal="right" vertical="center" wrapText="1"/>
      <protection locked="0"/>
    </xf>
    <xf numFmtId="176" fontId="2" fillId="0" borderId="4" xfId="3" applyNumberFormat="1" applyFont="1" applyBorder="1" applyAlignment="1" applyProtection="1">
      <alignment horizontal="right" vertical="center" wrapText="1"/>
      <protection locked="0"/>
    </xf>
    <xf numFmtId="176" fontId="2" fillId="0" borderId="1" xfId="4" applyNumberFormat="1" applyFont="1" applyBorder="1" applyAlignment="1" applyProtection="1">
      <alignment horizontal="right" vertical="center" wrapText="1"/>
      <protection locked="0"/>
    </xf>
    <xf numFmtId="176" fontId="2" fillId="0" borderId="4" xfId="4" applyNumberFormat="1" applyFont="1" applyBorder="1" applyAlignment="1" applyProtection="1">
      <alignment horizontal="right" vertical="center" wrapText="1"/>
      <protection locked="0"/>
    </xf>
    <xf numFmtId="176" fontId="2" fillId="0" borderId="1" xfId="6" applyNumberFormat="1" applyFont="1" applyBorder="1" applyAlignment="1" applyProtection="1">
      <alignment horizontal="right" vertical="center" wrapText="1"/>
      <protection locked="0"/>
    </xf>
    <xf numFmtId="176" fontId="2" fillId="0" borderId="4" xfId="6" applyNumberFormat="1" applyFont="1" applyBorder="1" applyAlignment="1" applyProtection="1">
      <alignment horizontal="right" vertical="center" wrapText="1"/>
      <protection locked="0"/>
    </xf>
    <xf numFmtId="176" fontId="2" fillId="0" borderId="1" xfId="7" applyNumberFormat="1" applyFont="1" applyBorder="1" applyAlignment="1" applyProtection="1">
      <alignment horizontal="right" vertical="center" wrapText="1"/>
      <protection locked="0"/>
    </xf>
    <xf numFmtId="176" fontId="2" fillId="0" borderId="4" xfId="7" applyNumberFormat="1" applyFont="1" applyBorder="1" applyAlignment="1" applyProtection="1">
      <alignment horizontal="right" vertical="center" wrapText="1"/>
      <protection locked="0"/>
    </xf>
    <xf numFmtId="176" fontId="2" fillId="0" borderId="1" xfId="8" applyNumberFormat="1" applyFont="1" applyBorder="1" applyAlignment="1" applyProtection="1">
      <alignment horizontal="right" vertical="center" wrapText="1"/>
      <protection locked="0"/>
    </xf>
    <xf numFmtId="176" fontId="2" fillId="0" borderId="4" xfId="8" applyNumberFormat="1" applyFont="1" applyBorder="1" applyAlignment="1" applyProtection="1">
      <alignment horizontal="right" vertical="center" wrapText="1"/>
      <protection locked="0"/>
    </xf>
    <xf numFmtId="176" fontId="2" fillId="0" borderId="1" xfId="5" applyNumberFormat="1" applyFont="1" applyBorder="1" applyAlignment="1" applyProtection="1">
      <alignment horizontal="right" vertical="center" wrapText="1"/>
      <protection locked="0"/>
    </xf>
    <xf numFmtId="176" fontId="2" fillId="0" borderId="4" xfId="5" applyNumberFormat="1" applyFont="1" applyBorder="1" applyAlignment="1" applyProtection="1">
      <alignment horizontal="right" vertical="center" wrapText="1"/>
      <protection locked="0"/>
    </xf>
    <xf numFmtId="176" fontId="2" fillId="0" borderId="1" xfId="10" applyNumberFormat="1" applyFont="1" applyBorder="1" applyAlignment="1" applyProtection="1">
      <alignment horizontal="right" vertical="center" wrapText="1"/>
      <protection locked="0"/>
    </xf>
    <xf numFmtId="176" fontId="2" fillId="0" borderId="4" xfId="10" applyNumberFormat="1" applyFont="1" applyBorder="1" applyAlignment="1" applyProtection="1">
      <alignment horizontal="right" vertical="center" wrapText="1"/>
      <protection locked="0"/>
    </xf>
    <xf numFmtId="176" fontId="2" fillId="0" borderId="1" xfId="11" applyNumberFormat="1" applyFont="1" applyBorder="1" applyAlignment="1" applyProtection="1">
      <alignment horizontal="right" vertical="center" wrapText="1"/>
      <protection locked="0"/>
    </xf>
    <xf numFmtId="176" fontId="2" fillId="0" borderId="4" xfId="11" applyNumberFormat="1" applyFont="1" applyBorder="1" applyAlignment="1" applyProtection="1">
      <alignment horizontal="right" vertical="center" wrapText="1"/>
      <protection locked="0"/>
    </xf>
    <xf numFmtId="176" fontId="2" fillId="0" borderId="1" xfId="12" applyNumberFormat="1" applyFont="1" applyBorder="1" applyAlignment="1" applyProtection="1">
      <alignment horizontal="right" vertical="center" wrapText="1"/>
      <protection locked="0"/>
    </xf>
    <xf numFmtId="176" fontId="2" fillId="0" borderId="4" xfId="12" applyNumberFormat="1" applyFont="1" applyBorder="1" applyAlignment="1" applyProtection="1">
      <alignment horizontal="right" vertical="center" wrapText="1"/>
      <protection locked="0"/>
    </xf>
    <xf numFmtId="0" fontId="0" fillId="3" borderId="1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39">
    <cellStyle name="백분율" xfId="38" builtinId="5"/>
    <cellStyle name="표준" xfId="0" builtinId="0"/>
    <cellStyle name="표준 10" xfId="9"/>
    <cellStyle name="표준 11" xfId="10"/>
    <cellStyle name="표준 12" xfId="11"/>
    <cellStyle name="표준 13" xfId="12"/>
    <cellStyle name="표준 14" xfId="13"/>
    <cellStyle name="표준 15" xfId="14"/>
    <cellStyle name="표준 16" xfId="15"/>
    <cellStyle name="표준 17" xfId="16"/>
    <cellStyle name="표준 18" xfId="17"/>
    <cellStyle name="표준 19" xfId="18"/>
    <cellStyle name="표준 2" xfId="1"/>
    <cellStyle name="표준 20" xfId="19"/>
    <cellStyle name="표준 21" xfId="20"/>
    <cellStyle name="표준 22" xfId="21"/>
    <cellStyle name="표준 23" xfId="22"/>
    <cellStyle name="표준 24" xfId="23"/>
    <cellStyle name="표준 25" xfId="24"/>
    <cellStyle name="표준 26" xfId="25"/>
    <cellStyle name="표준 27" xfId="26"/>
    <cellStyle name="표준 29" xfId="27"/>
    <cellStyle name="표준 3" xfId="2"/>
    <cellStyle name="표준 30" xfId="28"/>
    <cellStyle name="표준 31" xfId="29"/>
    <cellStyle name="표준 32" xfId="30"/>
    <cellStyle name="표준 33" xfId="31"/>
    <cellStyle name="표준 34" xfId="32"/>
    <cellStyle name="표준 35" xfId="33"/>
    <cellStyle name="표준 36" xfId="34"/>
    <cellStyle name="표준 37" xfId="35"/>
    <cellStyle name="표준 38" xfId="36"/>
    <cellStyle name="표준 39" xfId="37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opLeftCell="B1" workbookViewId="0">
      <selection activeCell="I22" sqref="I22:K23"/>
    </sheetView>
  </sheetViews>
  <sheetFormatPr defaultRowHeight="16.5" x14ac:dyDescent="0.3"/>
  <cols>
    <col min="2" max="2" width="20.625" customWidth="1"/>
    <col min="3" max="8" width="10.625" customWidth="1"/>
    <col min="9" max="9" width="20.625" customWidth="1"/>
    <col min="10" max="11" width="10.625" customWidth="1"/>
  </cols>
  <sheetData>
    <row r="1" spans="1:14" x14ac:dyDescent="0.3">
      <c r="A1" s="120" t="s">
        <v>17</v>
      </c>
      <c r="B1" s="120" t="s">
        <v>18</v>
      </c>
      <c r="C1" s="120" t="s">
        <v>19</v>
      </c>
      <c r="D1" s="120" t="s">
        <v>20</v>
      </c>
      <c r="E1" s="125" t="s">
        <v>51</v>
      </c>
      <c r="F1" s="126"/>
      <c r="G1" s="126"/>
      <c r="H1" s="127"/>
      <c r="I1" s="118" t="s">
        <v>26</v>
      </c>
      <c r="J1" s="120" t="s">
        <v>24</v>
      </c>
      <c r="K1" s="120" t="s">
        <v>25</v>
      </c>
    </row>
    <row r="2" spans="1:14" s="57" customFormat="1" ht="40.5" customHeight="1" x14ac:dyDescent="0.3">
      <c r="A2" s="121"/>
      <c r="B2" s="121"/>
      <c r="C2" s="121"/>
      <c r="D2" s="121"/>
      <c r="E2" s="58" t="s">
        <v>21</v>
      </c>
      <c r="F2" s="58" t="s">
        <v>22</v>
      </c>
      <c r="G2" s="125" t="s">
        <v>23</v>
      </c>
      <c r="H2" s="127"/>
      <c r="I2" s="119"/>
      <c r="J2" s="121"/>
      <c r="K2" s="121"/>
      <c r="L2" s="101"/>
      <c r="M2" s="101"/>
      <c r="N2" s="101"/>
    </row>
    <row r="3" spans="1:14" ht="20.100000000000001" customHeight="1" x14ac:dyDescent="0.3">
      <c r="A3" s="60" t="s">
        <v>27</v>
      </c>
      <c r="B3" s="23" t="s">
        <v>16</v>
      </c>
      <c r="C3" s="90">
        <v>3391</v>
      </c>
      <c r="D3" s="61">
        <v>2295</v>
      </c>
      <c r="E3" s="62">
        <v>293</v>
      </c>
      <c r="F3" s="62">
        <v>441</v>
      </c>
      <c r="G3" s="143">
        <v>184</v>
      </c>
      <c r="H3" s="143"/>
      <c r="I3" s="62">
        <v>3</v>
      </c>
      <c r="J3" s="62">
        <v>41</v>
      </c>
      <c r="K3" s="62">
        <v>134</v>
      </c>
    </row>
    <row r="4" spans="1:14" ht="20.100000000000001" customHeight="1" x14ac:dyDescent="0.3">
      <c r="A4" s="60" t="s">
        <v>27</v>
      </c>
      <c r="B4" s="24" t="s">
        <v>0</v>
      </c>
      <c r="C4" s="91">
        <v>3940</v>
      </c>
      <c r="D4" s="63">
        <v>2570</v>
      </c>
      <c r="E4" s="64">
        <v>124</v>
      </c>
      <c r="F4" s="64">
        <v>861</v>
      </c>
      <c r="G4" s="144">
        <v>80</v>
      </c>
      <c r="H4" s="144"/>
      <c r="I4" s="64">
        <v>59</v>
      </c>
      <c r="J4" s="64">
        <v>3</v>
      </c>
      <c r="K4" s="64">
        <v>243</v>
      </c>
    </row>
    <row r="5" spans="1:14" ht="20.100000000000001" customHeight="1" x14ac:dyDescent="0.3">
      <c r="A5" s="60" t="s">
        <v>27</v>
      </c>
      <c r="B5" s="24" t="s">
        <v>1</v>
      </c>
      <c r="C5" s="91">
        <v>1678</v>
      </c>
      <c r="D5" s="63">
        <v>1482</v>
      </c>
      <c r="E5" s="64">
        <v>2</v>
      </c>
      <c r="F5" s="64">
        <v>69</v>
      </c>
      <c r="G5" s="144">
        <v>1</v>
      </c>
      <c r="H5" s="144"/>
      <c r="I5" s="64">
        <v>49</v>
      </c>
      <c r="J5" s="64">
        <v>0</v>
      </c>
      <c r="K5" s="64">
        <v>75</v>
      </c>
    </row>
    <row r="6" spans="1:14" ht="20.100000000000001" customHeight="1" x14ac:dyDescent="0.3">
      <c r="A6" s="60" t="s">
        <v>27</v>
      </c>
      <c r="B6" s="25" t="s">
        <v>2</v>
      </c>
      <c r="C6" s="92">
        <v>4190</v>
      </c>
      <c r="D6" s="65">
        <v>2889</v>
      </c>
      <c r="E6" s="66">
        <v>81</v>
      </c>
      <c r="F6" s="66">
        <v>832</v>
      </c>
      <c r="G6" s="145">
        <v>4</v>
      </c>
      <c r="H6" s="145"/>
      <c r="I6" s="66">
        <v>90</v>
      </c>
      <c r="J6" s="66">
        <v>6</v>
      </c>
      <c r="K6" s="66">
        <v>288</v>
      </c>
    </row>
    <row r="7" spans="1:14" ht="20.100000000000001" customHeight="1" x14ac:dyDescent="0.3">
      <c r="A7" s="60" t="s">
        <v>27</v>
      </c>
      <c r="B7" s="25" t="s">
        <v>3</v>
      </c>
      <c r="C7" s="92">
        <v>1631</v>
      </c>
      <c r="D7" s="65">
        <v>1465</v>
      </c>
      <c r="E7" s="66">
        <v>0</v>
      </c>
      <c r="F7" s="66">
        <v>53</v>
      </c>
      <c r="G7" s="145">
        <v>2</v>
      </c>
      <c r="H7" s="145"/>
      <c r="I7" s="66">
        <v>66</v>
      </c>
      <c r="J7" s="66">
        <v>0</v>
      </c>
      <c r="K7" s="66">
        <v>45</v>
      </c>
    </row>
    <row r="8" spans="1:14" ht="20.100000000000001" customHeight="1" x14ac:dyDescent="0.3">
      <c r="A8" s="60" t="s">
        <v>27</v>
      </c>
      <c r="B8" s="26" t="s">
        <v>4</v>
      </c>
      <c r="C8" s="93">
        <v>1903</v>
      </c>
      <c r="D8" s="67">
        <v>1301</v>
      </c>
      <c r="E8" s="68">
        <v>12</v>
      </c>
      <c r="F8" s="68">
        <v>417</v>
      </c>
      <c r="G8" s="146">
        <v>2</v>
      </c>
      <c r="H8" s="146"/>
      <c r="I8" s="68">
        <v>31</v>
      </c>
      <c r="J8" s="68">
        <v>0</v>
      </c>
      <c r="K8" s="68">
        <v>140</v>
      </c>
    </row>
    <row r="9" spans="1:14" ht="20.100000000000001" customHeight="1" x14ac:dyDescent="0.3">
      <c r="A9" s="60" t="s">
        <v>27</v>
      </c>
      <c r="B9" s="27" t="s">
        <v>5</v>
      </c>
      <c r="C9" s="94">
        <v>4110</v>
      </c>
      <c r="D9" s="69">
        <v>3029</v>
      </c>
      <c r="E9" s="70">
        <v>133</v>
      </c>
      <c r="F9" s="70">
        <v>490</v>
      </c>
      <c r="G9" s="140">
        <v>62</v>
      </c>
      <c r="H9" s="140"/>
      <c r="I9" s="70">
        <v>103</v>
      </c>
      <c r="J9" s="70">
        <v>2</v>
      </c>
      <c r="K9" s="70">
        <v>291</v>
      </c>
    </row>
    <row r="10" spans="1:14" ht="20.100000000000001" customHeight="1" x14ac:dyDescent="0.3">
      <c r="A10" s="60" t="s">
        <v>27</v>
      </c>
      <c r="B10" s="28" t="s">
        <v>6</v>
      </c>
      <c r="C10" s="95">
        <v>3292</v>
      </c>
      <c r="D10" s="71">
        <v>2298</v>
      </c>
      <c r="E10" s="72">
        <v>120</v>
      </c>
      <c r="F10" s="72">
        <v>394</v>
      </c>
      <c r="G10" s="141">
        <v>128</v>
      </c>
      <c r="H10" s="141"/>
      <c r="I10" s="72">
        <v>98</v>
      </c>
      <c r="J10" s="72">
        <v>0</v>
      </c>
      <c r="K10" s="72">
        <v>254</v>
      </c>
    </row>
    <row r="11" spans="1:14" ht="20.100000000000001" customHeight="1" x14ac:dyDescent="0.3">
      <c r="A11" s="60" t="s">
        <v>27</v>
      </c>
      <c r="B11" s="28" t="s">
        <v>7</v>
      </c>
      <c r="C11" s="95">
        <v>2110</v>
      </c>
      <c r="D11" s="71">
        <v>1804</v>
      </c>
      <c r="E11" s="72">
        <v>0</v>
      </c>
      <c r="F11" s="72">
        <v>39</v>
      </c>
      <c r="G11" s="141">
        <v>33</v>
      </c>
      <c r="H11" s="141"/>
      <c r="I11" s="72">
        <v>139</v>
      </c>
      <c r="J11" s="72">
        <v>0</v>
      </c>
      <c r="K11" s="72">
        <v>95</v>
      </c>
    </row>
    <row r="12" spans="1:14" ht="20.100000000000001" customHeight="1" x14ac:dyDescent="0.3">
      <c r="A12" s="60" t="s">
        <v>27</v>
      </c>
      <c r="B12" s="29" t="s">
        <v>8</v>
      </c>
      <c r="C12" s="96">
        <v>2886</v>
      </c>
      <c r="D12" s="73">
        <v>2223</v>
      </c>
      <c r="E12" s="74">
        <v>24</v>
      </c>
      <c r="F12" s="74">
        <v>277</v>
      </c>
      <c r="G12" s="142">
        <v>14</v>
      </c>
      <c r="H12" s="142"/>
      <c r="I12" s="74">
        <v>187</v>
      </c>
      <c r="J12" s="74">
        <v>0</v>
      </c>
      <c r="K12" s="74">
        <v>161</v>
      </c>
    </row>
    <row r="13" spans="1:14" ht="20.100000000000001" customHeight="1" x14ac:dyDescent="0.3">
      <c r="A13" s="60" t="s">
        <v>27</v>
      </c>
      <c r="B13" s="29" t="s">
        <v>14</v>
      </c>
      <c r="C13" s="96">
        <v>1992</v>
      </c>
      <c r="D13" s="73">
        <v>1492</v>
      </c>
      <c r="E13" s="74">
        <v>0</v>
      </c>
      <c r="F13" s="74">
        <v>43</v>
      </c>
      <c r="G13" s="142">
        <v>208</v>
      </c>
      <c r="H13" s="142"/>
      <c r="I13" s="74">
        <v>183</v>
      </c>
      <c r="J13" s="74">
        <v>0</v>
      </c>
      <c r="K13" s="74">
        <v>66</v>
      </c>
    </row>
    <row r="14" spans="1:14" ht="20.100000000000001" customHeight="1" x14ac:dyDescent="0.3">
      <c r="A14" s="60" t="s">
        <v>27</v>
      </c>
      <c r="B14" s="30" t="s">
        <v>9</v>
      </c>
      <c r="C14" s="97">
        <v>2729</v>
      </c>
      <c r="D14" s="75">
        <v>2134</v>
      </c>
      <c r="E14" s="76">
        <v>4</v>
      </c>
      <c r="F14" s="76">
        <v>177</v>
      </c>
      <c r="G14" s="136">
        <v>125</v>
      </c>
      <c r="H14" s="136"/>
      <c r="I14" s="76">
        <v>96</v>
      </c>
      <c r="J14" s="76">
        <v>0</v>
      </c>
      <c r="K14" s="76">
        <v>193</v>
      </c>
    </row>
    <row r="15" spans="1:14" ht="20.100000000000001" customHeight="1" x14ac:dyDescent="0.3">
      <c r="A15" s="60" t="s">
        <v>27</v>
      </c>
      <c r="B15" s="30" t="s">
        <v>15</v>
      </c>
      <c r="C15" s="97">
        <v>2784</v>
      </c>
      <c r="D15" s="75">
        <v>2374</v>
      </c>
      <c r="E15" s="76">
        <v>0</v>
      </c>
      <c r="F15" s="76">
        <v>88</v>
      </c>
      <c r="G15" s="136">
        <v>43</v>
      </c>
      <c r="H15" s="136"/>
      <c r="I15" s="76">
        <v>150</v>
      </c>
      <c r="J15" s="76">
        <v>0</v>
      </c>
      <c r="K15" s="76">
        <v>129</v>
      </c>
    </row>
    <row r="16" spans="1:14" ht="20.100000000000001" customHeight="1" x14ac:dyDescent="0.3">
      <c r="A16" s="60" t="s">
        <v>27</v>
      </c>
      <c r="B16" s="31" t="s">
        <v>10</v>
      </c>
      <c r="C16" s="98">
        <v>1973</v>
      </c>
      <c r="D16" s="77">
        <v>1334</v>
      </c>
      <c r="E16" s="78">
        <v>0</v>
      </c>
      <c r="F16" s="78">
        <v>389</v>
      </c>
      <c r="G16" s="137">
        <v>1</v>
      </c>
      <c r="H16" s="137"/>
      <c r="I16" s="78">
        <v>42</v>
      </c>
      <c r="J16" s="78">
        <v>0</v>
      </c>
      <c r="K16" s="78">
        <v>207</v>
      </c>
    </row>
    <row r="17" spans="1:11" ht="27.75" customHeight="1" x14ac:dyDescent="0.3">
      <c r="A17" s="60" t="s">
        <v>27</v>
      </c>
      <c r="B17" s="31" t="s">
        <v>11</v>
      </c>
      <c r="C17" s="98">
        <v>1898</v>
      </c>
      <c r="D17" s="77">
        <v>1639</v>
      </c>
      <c r="E17" s="78">
        <v>0</v>
      </c>
      <c r="F17" s="78">
        <v>99</v>
      </c>
      <c r="G17" s="137">
        <v>0</v>
      </c>
      <c r="H17" s="137"/>
      <c r="I17" s="78">
        <v>89</v>
      </c>
      <c r="J17" s="78">
        <v>0</v>
      </c>
      <c r="K17" s="78">
        <v>71</v>
      </c>
    </row>
    <row r="18" spans="1:11" ht="20.100000000000001" customHeight="1" x14ac:dyDescent="0.3">
      <c r="A18" s="60" t="s">
        <v>27</v>
      </c>
      <c r="B18" s="32" t="s">
        <v>12</v>
      </c>
      <c r="C18" s="99">
        <v>3263</v>
      </c>
      <c r="D18" s="79">
        <v>2105</v>
      </c>
      <c r="E18" s="80">
        <v>25</v>
      </c>
      <c r="F18" s="80">
        <v>553</v>
      </c>
      <c r="G18" s="138">
        <v>364</v>
      </c>
      <c r="H18" s="138"/>
      <c r="I18" s="80">
        <v>93</v>
      </c>
      <c r="J18" s="80">
        <v>0</v>
      </c>
      <c r="K18" s="80">
        <v>123</v>
      </c>
    </row>
    <row r="19" spans="1:11" ht="20.100000000000001" customHeight="1" x14ac:dyDescent="0.3">
      <c r="A19" s="60" t="s">
        <v>27</v>
      </c>
      <c r="B19" s="33" t="s">
        <v>13</v>
      </c>
      <c r="C19" s="100">
        <v>2478</v>
      </c>
      <c r="D19" s="81">
        <v>1968</v>
      </c>
      <c r="E19" s="82">
        <v>0</v>
      </c>
      <c r="F19" s="82">
        <v>210</v>
      </c>
      <c r="G19" s="139">
        <v>113</v>
      </c>
      <c r="H19" s="139"/>
      <c r="I19" s="82">
        <v>90</v>
      </c>
      <c r="J19" s="82">
        <v>0</v>
      </c>
      <c r="K19" s="82">
        <v>97</v>
      </c>
    </row>
    <row r="20" spans="1:11" x14ac:dyDescent="0.3">
      <c r="A20" s="129" t="s">
        <v>28</v>
      </c>
      <c r="B20" s="129"/>
      <c r="C20" s="131">
        <f>SUM(C3:C19)</f>
        <v>46248</v>
      </c>
      <c r="D20" s="134">
        <f>SUM(D3:D19)</f>
        <v>34402</v>
      </c>
      <c r="E20" s="133">
        <f>SUM(E3:E19)</f>
        <v>818</v>
      </c>
      <c r="F20" s="133">
        <f>SUM(F3:F19)</f>
        <v>5432</v>
      </c>
      <c r="G20" s="135">
        <f>SUM(G3:H19)</f>
        <v>1364</v>
      </c>
      <c r="H20" s="111"/>
      <c r="I20" s="133">
        <f>SUM(I3:I19)</f>
        <v>1568</v>
      </c>
      <c r="J20" s="133">
        <f>SUM(J3:J19)</f>
        <v>52</v>
      </c>
      <c r="K20" s="133">
        <f>SUM(K3:K19)</f>
        <v>2612</v>
      </c>
    </row>
    <row r="21" spans="1:11" x14ac:dyDescent="0.3">
      <c r="A21" s="130"/>
      <c r="B21" s="130"/>
      <c r="C21" s="131"/>
      <c r="D21" s="108"/>
      <c r="E21" s="108"/>
      <c r="F21" s="108"/>
      <c r="G21" s="112"/>
      <c r="H21" s="114"/>
      <c r="I21" s="108"/>
      <c r="J21" s="108"/>
      <c r="K21" s="108"/>
    </row>
    <row r="22" spans="1:11" x14ac:dyDescent="0.3">
      <c r="A22" s="130"/>
      <c r="B22" s="130"/>
      <c r="C22" s="131"/>
      <c r="D22" s="107"/>
      <c r="E22" s="122" t="s">
        <v>54</v>
      </c>
      <c r="F22" s="123"/>
      <c r="G22" s="123"/>
      <c r="H22" s="124"/>
      <c r="I22" s="109"/>
      <c r="J22" s="110"/>
      <c r="K22" s="111"/>
    </row>
    <row r="23" spans="1:11" x14ac:dyDescent="0.3">
      <c r="A23" s="130"/>
      <c r="B23" s="130"/>
      <c r="C23" s="131"/>
      <c r="D23" s="108"/>
      <c r="E23" s="115" t="s">
        <v>53</v>
      </c>
      <c r="F23" s="116"/>
      <c r="G23" s="116"/>
      <c r="H23" s="117"/>
      <c r="I23" s="112"/>
      <c r="J23" s="113"/>
      <c r="K23" s="114"/>
    </row>
    <row r="24" spans="1:11" ht="27" customHeight="1" x14ac:dyDescent="0.3">
      <c r="A24" s="130"/>
      <c r="B24" s="130"/>
      <c r="C24" s="131"/>
      <c r="D24" s="84" t="s">
        <v>29</v>
      </c>
      <c r="E24" s="85" t="s">
        <v>30</v>
      </c>
      <c r="F24" s="86" t="s">
        <v>34</v>
      </c>
      <c r="G24" s="132" t="s">
        <v>35</v>
      </c>
      <c r="H24" s="132"/>
      <c r="I24" s="85" t="s">
        <v>31</v>
      </c>
      <c r="J24" s="85" t="s">
        <v>32</v>
      </c>
      <c r="K24" s="87" t="s">
        <v>33</v>
      </c>
    </row>
    <row r="25" spans="1:11" x14ac:dyDescent="0.3">
      <c r="A25" s="130"/>
      <c r="B25" s="130"/>
      <c r="C25" s="131"/>
      <c r="D25" s="128">
        <v>0.74385919391099997</v>
      </c>
      <c r="E25" s="128">
        <v>1.7687251340600001E-2</v>
      </c>
      <c r="F25" s="128">
        <v>0.1174537277288</v>
      </c>
      <c r="G25" s="128">
        <v>2.9493167272099999E-2</v>
      </c>
      <c r="H25" s="128"/>
      <c r="I25" s="128">
        <v>3.3904168828900003E-2</v>
      </c>
      <c r="J25" s="128">
        <v>1.1243729459E-3</v>
      </c>
      <c r="K25" s="128">
        <v>5.6478117972699998E-2</v>
      </c>
    </row>
    <row r="26" spans="1:11" ht="19.5" customHeight="1" x14ac:dyDescent="0.3">
      <c r="A26" s="130"/>
      <c r="B26" s="130"/>
      <c r="C26" s="131"/>
      <c r="D26" s="128"/>
      <c r="E26" s="128"/>
      <c r="F26" s="128"/>
      <c r="G26" s="128"/>
      <c r="H26" s="128"/>
      <c r="I26" s="128"/>
      <c r="J26" s="128"/>
      <c r="K26" s="128"/>
    </row>
  </sheetData>
  <mergeCells count="47">
    <mergeCell ref="J25:J26"/>
    <mergeCell ref="K25:K26"/>
    <mergeCell ref="A20:B26"/>
    <mergeCell ref="C20:C26"/>
    <mergeCell ref="D25:D26"/>
    <mergeCell ref="E25:E26"/>
    <mergeCell ref="F25:F26"/>
    <mergeCell ref="G24:H24"/>
    <mergeCell ref="G25:H26"/>
    <mergeCell ref="I20:I21"/>
    <mergeCell ref="J20:J21"/>
    <mergeCell ref="K20:K21"/>
    <mergeCell ref="D20:D21"/>
    <mergeCell ref="E20:E21"/>
    <mergeCell ref="F20:F21"/>
    <mergeCell ref="G20:H21"/>
    <mergeCell ref="A1:A2"/>
    <mergeCell ref="B1:B2"/>
    <mergeCell ref="C1:C2"/>
    <mergeCell ref="D1:D2"/>
    <mergeCell ref="I25:I26"/>
    <mergeCell ref="G15:H15"/>
    <mergeCell ref="G16:H16"/>
    <mergeCell ref="G17:H17"/>
    <mergeCell ref="G18:H18"/>
    <mergeCell ref="G19:H19"/>
    <mergeCell ref="G2:H2"/>
    <mergeCell ref="G9:H9"/>
    <mergeCell ref="G10:H10"/>
    <mergeCell ref="G11:H11"/>
    <mergeCell ref="G12:H12"/>
    <mergeCell ref="G13:H13"/>
    <mergeCell ref="D22:D23"/>
    <mergeCell ref="I22:K23"/>
    <mergeCell ref="E23:H23"/>
    <mergeCell ref="I1:I2"/>
    <mergeCell ref="J1:J2"/>
    <mergeCell ref="K1:K2"/>
    <mergeCell ref="E22:H22"/>
    <mergeCell ref="E1:H1"/>
    <mergeCell ref="G14:H14"/>
    <mergeCell ref="G3:H3"/>
    <mergeCell ref="G4:H4"/>
    <mergeCell ref="G5:H5"/>
    <mergeCell ref="G6:H6"/>
    <mergeCell ref="G7:H7"/>
    <mergeCell ref="G8:H8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6" workbookViewId="0">
      <selection activeCell="I22" sqref="I22:K23"/>
    </sheetView>
  </sheetViews>
  <sheetFormatPr defaultRowHeight="16.5" x14ac:dyDescent="0.3"/>
  <cols>
    <col min="1" max="1" width="12.625" customWidth="1"/>
    <col min="2" max="2" width="19.125" customWidth="1"/>
    <col min="3" max="5" width="12.625" customWidth="1"/>
    <col min="6" max="6" width="12.75" customWidth="1"/>
    <col min="7" max="11" width="12.625" customWidth="1"/>
  </cols>
  <sheetData>
    <row r="1" spans="1:11" s="102" customFormat="1" x14ac:dyDescent="0.3">
      <c r="A1" s="120" t="s">
        <v>17</v>
      </c>
      <c r="B1" s="120" t="s">
        <v>18</v>
      </c>
      <c r="C1" s="120" t="s">
        <v>19</v>
      </c>
      <c r="D1" s="120" t="s">
        <v>20</v>
      </c>
      <c r="E1" s="125" t="s">
        <v>57</v>
      </c>
      <c r="F1" s="126"/>
      <c r="G1" s="126"/>
      <c r="H1" s="127"/>
      <c r="I1" s="118" t="s">
        <v>26</v>
      </c>
      <c r="J1" s="120" t="s">
        <v>24</v>
      </c>
      <c r="K1" s="120" t="s">
        <v>25</v>
      </c>
    </row>
    <row r="2" spans="1:11" ht="49.5" customHeight="1" x14ac:dyDescent="0.3">
      <c r="A2" s="121"/>
      <c r="B2" s="121"/>
      <c r="C2" s="121"/>
      <c r="D2" s="121"/>
      <c r="E2" s="103" t="s">
        <v>21</v>
      </c>
      <c r="F2" s="103" t="s">
        <v>22</v>
      </c>
      <c r="G2" s="166" t="s">
        <v>23</v>
      </c>
      <c r="H2" s="167"/>
      <c r="I2" s="119"/>
      <c r="J2" s="121"/>
      <c r="K2" s="121"/>
    </row>
    <row r="3" spans="1:11" ht="27" customHeight="1" x14ac:dyDescent="0.3">
      <c r="A3" s="60" t="s">
        <v>37</v>
      </c>
      <c r="B3" s="23" t="s">
        <v>16</v>
      </c>
      <c r="C3" s="12">
        <v>3342</v>
      </c>
      <c r="D3" s="12">
        <v>2352</v>
      </c>
      <c r="E3" s="54">
        <v>242</v>
      </c>
      <c r="F3" s="54">
        <v>404</v>
      </c>
      <c r="G3" s="168">
        <v>168</v>
      </c>
      <c r="H3" s="168"/>
      <c r="I3" s="54">
        <v>10</v>
      </c>
      <c r="J3" s="54">
        <v>75</v>
      </c>
      <c r="K3" s="54">
        <v>91</v>
      </c>
    </row>
    <row r="4" spans="1:11" ht="27" customHeight="1" x14ac:dyDescent="0.3">
      <c r="A4" s="60" t="s">
        <v>36</v>
      </c>
      <c r="B4" s="24" t="s">
        <v>0</v>
      </c>
      <c r="C4" s="13">
        <v>3933</v>
      </c>
      <c r="D4" s="13">
        <v>2581</v>
      </c>
      <c r="E4" s="55">
        <v>110</v>
      </c>
      <c r="F4" s="55">
        <v>747</v>
      </c>
      <c r="G4" s="169">
        <v>77</v>
      </c>
      <c r="H4" s="169"/>
      <c r="I4" s="55">
        <v>58</v>
      </c>
      <c r="J4" s="55">
        <v>27</v>
      </c>
      <c r="K4" s="55">
        <v>333</v>
      </c>
    </row>
    <row r="5" spans="1:11" ht="27" customHeight="1" x14ac:dyDescent="0.3">
      <c r="A5" s="60" t="s">
        <v>36</v>
      </c>
      <c r="B5" s="24" t="s">
        <v>1</v>
      </c>
      <c r="C5" s="13">
        <v>1689</v>
      </c>
      <c r="D5" s="13">
        <v>1513</v>
      </c>
      <c r="E5" s="55">
        <v>1</v>
      </c>
      <c r="F5" s="55">
        <v>51</v>
      </c>
      <c r="G5" s="169">
        <v>4</v>
      </c>
      <c r="H5" s="169"/>
      <c r="I5" s="55">
        <v>47</v>
      </c>
      <c r="J5" s="55">
        <v>0</v>
      </c>
      <c r="K5" s="55">
        <v>73</v>
      </c>
    </row>
    <row r="6" spans="1:11" ht="27" customHeight="1" x14ac:dyDescent="0.3">
      <c r="A6" s="60" t="s">
        <v>36</v>
      </c>
      <c r="B6" s="25" t="s">
        <v>2</v>
      </c>
      <c r="C6" s="14">
        <v>4299</v>
      </c>
      <c r="D6" s="14">
        <v>3087</v>
      </c>
      <c r="E6" s="56">
        <v>111</v>
      </c>
      <c r="F6" s="56">
        <v>692</v>
      </c>
      <c r="G6" s="165">
        <v>5</v>
      </c>
      <c r="H6" s="165"/>
      <c r="I6" s="56">
        <v>52</v>
      </c>
      <c r="J6" s="56">
        <v>7</v>
      </c>
      <c r="K6" s="56">
        <v>345</v>
      </c>
    </row>
    <row r="7" spans="1:11" ht="27" customHeight="1" x14ac:dyDescent="0.3">
      <c r="A7" s="60" t="s">
        <v>36</v>
      </c>
      <c r="B7" s="25" t="s">
        <v>3</v>
      </c>
      <c r="C7" s="14">
        <v>1611</v>
      </c>
      <c r="D7" s="14">
        <v>1498</v>
      </c>
      <c r="E7" s="56">
        <v>0</v>
      </c>
      <c r="F7" s="56">
        <v>40</v>
      </c>
      <c r="G7" s="165">
        <v>0</v>
      </c>
      <c r="H7" s="165"/>
      <c r="I7" s="56">
        <v>38</v>
      </c>
      <c r="J7" s="56">
        <v>0</v>
      </c>
      <c r="K7" s="56">
        <v>35</v>
      </c>
    </row>
    <row r="8" spans="1:11" ht="27" customHeight="1" x14ac:dyDescent="0.3">
      <c r="A8" s="60" t="s">
        <v>36</v>
      </c>
      <c r="B8" s="26" t="s">
        <v>4</v>
      </c>
      <c r="C8" s="15">
        <v>1872</v>
      </c>
      <c r="D8" s="15">
        <v>1315</v>
      </c>
      <c r="E8" s="53">
        <v>15</v>
      </c>
      <c r="F8" s="53">
        <v>400</v>
      </c>
      <c r="G8" s="157">
        <v>1</v>
      </c>
      <c r="H8" s="157"/>
      <c r="I8" s="53">
        <v>14</v>
      </c>
      <c r="J8" s="53">
        <v>0</v>
      </c>
      <c r="K8" s="53">
        <v>127</v>
      </c>
    </row>
    <row r="9" spans="1:11" ht="27" customHeight="1" x14ac:dyDescent="0.3">
      <c r="A9" s="60" t="s">
        <v>36</v>
      </c>
      <c r="B9" s="27" t="s">
        <v>5</v>
      </c>
      <c r="C9" s="16">
        <v>4039</v>
      </c>
      <c r="D9" s="16">
        <v>2890</v>
      </c>
      <c r="E9" s="51">
        <v>149</v>
      </c>
      <c r="F9" s="51">
        <v>635</v>
      </c>
      <c r="G9" s="158">
        <v>58</v>
      </c>
      <c r="H9" s="158"/>
      <c r="I9" s="51">
        <v>74</v>
      </c>
      <c r="J9" s="51">
        <v>2</v>
      </c>
      <c r="K9" s="51">
        <v>231</v>
      </c>
    </row>
    <row r="10" spans="1:11" ht="27" customHeight="1" x14ac:dyDescent="0.3">
      <c r="A10" s="60" t="s">
        <v>36</v>
      </c>
      <c r="B10" s="28" t="s">
        <v>6</v>
      </c>
      <c r="C10" s="17">
        <v>3326</v>
      </c>
      <c r="D10" s="17">
        <v>2361</v>
      </c>
      <c r="E10" s="52">
        <v>135</v>
      </c>
      <c r="F10" s="52">
        <v>377</v>
      </c>
      <c r="G10" s="159">
        <v>139</v>
      </c>
      <c r="H10" s="159"/>
      <c r="I10" s="52">
        <v>46</v>
      </c>
      <c r="J10" s="52">
        <v>0</v>
      </c>
      <c r="K10" s="52">
        <v>268</v>
      </c>
    </row>
    <row r="11" spans="1:11" ht="27" customHeight="1" x14ac:dyDescent="0.3">
      <c r="A11" s="60" t="s">
        <v>36</v>
      </c>
      <c r="B11" s="28" t="s">
        <v>7</v>
      </c>
      <c r="C11" s="17">
        <v>2076</v>
      </c>
      <c r="D11" s="17">
        <v>1840</v>
      </c>
      <c r="E11" s="52">
        <v>0</v>
      </c>
      <c r="F11" s="52">
        <v>37</v>
      </c>
      <c r="G11" s="159">
        <v>30</v>
      </c>
      <c r="H11" s="159"/>
      <c r="I11" s="52">
        <v>93</v>
      </c>
      <c r="J11" s="52">
        <v>0</v>
      </c>
      <c r="K11" s="52">
        <v>76</v>
      </c>
    </row>
    <row r="12" spans="1:11" ht="27" customHeight="1" x14ac:dyDescent="0.3">
      <c r="A12" s="60" t="s">
        <v>36</v>
      </c>
      <c r="B12" s="29" t="s">
        <v>8</v>
      </c>
      <c r="C12" s="18">
        <v>3264</v>
      </c>
      <c r="D12" s="18">
        <v>2535</v>
      </c>
      <c r="E12" s="48">
        <v>46</v>
      </c>
      <c r="F12" s="48">
        <v>311</v>
      </c>
      <c r="G12" s="160">
        <v>8</v>
      </c>
      <c r="H12" s="160"/>
      <c r="I12" s="48">
        <v>197</v>
      </c>
      <c r="J12" s="48">
        <v>0</v>
      </c>
      <c r="K12" s="48">
        <v>167</v>
      </c>
    </row>
    <row r="13" spans="1:11" ht="27" customHeight="1" x14ac:dyDescent="0.3">
      <c r="A13" s="60" t="s">
        <v>36</v>
      </c>
      <c r="B13" s="29" t="s">
        <v>14</v>
      </c>
      <c r="C13" s="18">
        <v>1882</v>
      </c>
      <c r="D13" s="18">
        <v>1496</v>
      </c>
      <c r="E13" s="48">
        <v>1</v>
      </c>
      <c r="F13" s="48">
        <v>53</v>
      </c>
      <c r="G13" s="160">
        <v>220</v>
      </c>
      <c r="H13" s="160"/>
      <c r="I13" s="48">
        <v>59</v>
      </c>
      <c r="J13" s="48">
        <v>0</v>
      </c>
      <c r="K13" s="48">
        <v>53</v>
      </c>
    </row>
    <row r="14" spans="1:11" ht="27" customHeight="1" x14ac:dyDescent="0.3">
      <c r="A14" s="60" t="s">
        <v>36</v>
      </c>
      <c r="B14" s="30" t="s">
        <v>9</v>
      </c>
      <c r="C14" s="19">
        <v>5551</v>
      </c>
      <c r="D14" s="19">
        <v>4592</v>
      </c>
      <c r="E14" s="49">
        <v>4</v>
      </c>
      <c r="F14" s="49">
        <v>305</v>
      </c>
      <c r="G14" s="161">
        <v>161</v>
      </c>
      <c r="H14" s="161"/>
      <c r="I14" s="49">
        <v>184</v>
      </c>
      <c r="J14" s="49">
        <v>0</v>
      </c>
      <c r="K14" s="49">
        <v>305</v>
      </c>
    </row>
    <row r="15" spans="1:11" ht="27" customHeight="1" x14ac:dyDescent="0.3">
      <c r="A15" s="60" t="s">
        <v>36</v>
      </c>
      <c r="B15" s="30" t="s">
        <v>15</v>
      </c>
      <c r="C15" s="20">
        <v>1997</v>
      </c>
      <c r="D15" s="20">
        <v>1382</v>
      </c>
      <c r="E15" s="50">
        <v>0</v>
      </c>
      <c r="F15" s="50">
        <v>335</v>
      </c>
      <c r="G15" s="162">
        <v>1</v>
      </c>
      <c r="H15" s="162"/>
      <c r="I15" s="50">
        <v>9</v>
      </c>
      <c r="J15" s="50">
        <v>0</v>
      </c>
      <c r="K15" s="50">
        <v>270</v>
      </c>
    </row>
    <row r="16" spans="1:11" ht="27" customHeight="1" x14ac:dyDescent="0.3">
      <c r="A16" s="60" t="s">
        <v>36</v>
      </c>
      <c r="B16" s="31" t="s">
        <v>10</v>
      </c>
      <c r="C16" s="20">
        <v>1913</v>
      </c>
      <c r="D16" s="20">
        <v>1669</v>
      </c>
      <c r="E16" s="50">
        <v>0</v>
      </c>
      <c r="F16" s="50">
        <v>112</v>
      </c>
      <c r="G16" s="162">
        <v>0</v>
      </c>
      <c r="H16" s="162"/>
      <c r="I16" s="50">
        <v>57</v>
      </c>
      <c r="J16" s="50">
        <v>0</v>
      </c>
      <c r="K16" s="50">
        <v>75</v>
      </c>
    </row>
    <row r="17" spans="1:11" ht="27" customHeight="1" x14ac:dyDescent="0.3">
      <c r="A17" s="60" t="s">
        <v>36</v>
      </c>
      <c r="B17" s="31" t="s">
        <v>11</v>
      </c>
      <c r="C17" s="46">
        <v>593</v>
      </c>
      <c r="D17" s="46">
        <v>533</v>
      </c>
      <c r="E17" s="46">
        <v>9</v>
      </c>
      <c r="F17" s="46">
        <v>1</v>
      </c>
      <c r="G17" s="163">
        <v>1</v>
      </c>
      <c r="H17" s="163"/>
      <c r="I17" s="46">
        <v>49</v>
      </c>
      <c r="J17" s="46">
        <v>0</v>
      </c>
      <c r="K17" s="46">
        <v>0</v>
      </c>
    </row>
    <row r="18" spans="1:11" ht="27" customHeight="1" x14ac:dyDescent="0.3">
      <c r="A18" s="60" t="s">
        <v>36</v>
      </c>
      <c r="B18" s="32" t="s">
        <v>12</v>
      </c>
      <c r="C18" s="21">
        <v>3345</v>
      </c>
      <c r="D18" s="21">
        <v>2063</v>
      </c>
      <c r="E18" s="47">
        <v>42</v>
      </c>
      <c r="F18" s="47">
        <v>566</v>
      </c>
      <c r="G18" s="164">
        <v>374</v>
      </c>
      <c r="H18" s="164"/>
      <c r="I18" s="47">
        <v>79</v>
      </c>
      <c r="J18" s="47">
        <v>0</v>
      </c>
      <c r="K18" s="47">
        <v>221</v>
      </c>
    </row>
    <row r="19" spans="1:11" ht="27" customHeight="1" x14ac:dyDescent="0.3">
      <c r="A19" s="60" t="s">
        <v>36</v>
      </c>
      <c r="B19" s="33" t="s">
        <v>13</v>
      </c>
      <c r="C19" s="22">
        <v>2472</v>
      </c>
      <c r="D19" s="22">
        <v>1888</v>
      </c>
      <c r="E19" s="45">
        <v>2</v>
      </c>
      <c r="F19" s="45">
        <v>261</v>
      </c>
      <c r="G19" s="156">
        <v>111</v>
      </c>
      <c r="H19" s="156"/>
      <c r="I19" s="45">
        <v>110</v>
      </c>
      <c r="J19" s="45">
        <v>0</v>
      </c>
      <c r="K19" s="45">
        <v>100</v>
      </c>
    </row>
    <row r="20" spans="1:11" x14ac:dyDescent="0.3">
      <c r="A20" s="129" t="s">
        <v>28</v>
      </c>
      <c r="B20" s="129"/>
      <c r="C20" s="131">
        <f>SUM(C3:C19)</f>
        <v>47204</v>
      </c>
      <c r="D20" s="134">
        <f>SUM(D3:D19)</f>
        <v>35595</v>
      </c>
      <c r="E20" s="133">
        <f>SUM(E3:E19)</f>
        <v>867</v>
      </c>
      <c r="F20" s="133">
        <f>SUM(F3:F19)</f>
        <v>5327</v>
      </c>
      <c r="G20" s="135">
        <f>SUM(G3:H19)</f>
        <v>1358</v>
      </c>
      <c r="H20" s="111"/>
      <c r="I20" s="133">
        <f>SUM(I3:I19)</f>
        <v>1176</v>
      </c>
      <c r="J20" s="133">
        <f>SUM(J3:J19)</f>
        <v>111</v>
      </c>
      <c r="K20" s="133">
        <f>SUM(K3:K19)</f>
        <v>2770</v>
      </c>
    </row>
    <row r="21" spans="1:11" x14ac:dyDescent="0.3">
      <c r="A21" s="130"/>
      <c r="B21" s="130"/>
      <c r="C21" s="131"/>
      <c r="D21" s="108"/>
      <c r="E21" s="108"/>
      <c r="F21" s="108"/>
      <c r="G21" s="112"/>
      <c r="H21" s="114"/>
      <c r="I21" s="108"/>
      <c r="J21" s="108"/>
      <c r="K21" s="108"/>
    </row>
    <row r="22" spans="1:11" x14ac:dyDescent="0.3">
      <c r="A22" s="130"/>
      <c r="B22" s="130"/>
      <c r="C22" s="131"/>
      <c r="D22" s="107"/>
      <c r="E22" s="122" t="s">
        <v>55</v>
      </c>
      <c r="F22" s="123"/>
      <c r="G22" s="123"/>
      <c r="H22" s="124"/>
      <c r="I22" s="109"/>
      <c r="J22" s="110"/>
      <c r="K22" s="111"/>
    </row>
    <row r="23" spans="1:11" x14ac:dyDescent="0.3">
      <c r="A23" s="130"/>
      <c r="B23" s="130"/>
      <c r="C23" s="131"/>
      <c r="D23" s="108"/>
      <c r="E23" s="153" t="s">
        <v>56</v>
      </c>
      <c r="F23" s="154"/>
      <c r="G23" s="154"/>
      <c r="H23" s="155"/>
      <c r="I23" s="112"/>
      <c r="J23" s="113"/>
      <c r="K23" s="114"/>
    </row>
    <row r="24" spans="1:11" ht="22.5" x14ac:dyDescent="0.3">
      <c r="A24" s="130"/>
      <c r="B24" s="130"/>
      <c r="C24" s="131"/>
      <c r="D24" s="84" t="s">
        <v>29</v>
      </c>
      <c r="E24" s="85" t="s">
        <v>30</v>
      </c>
      <c r="F24" s="86" t="s">
        <v>38</v>
      </c>
      <c r="G24" s="132" t="s">
        <v>35</v>
      </c>
      <c r="H24" s="132"/>
      <c r="I24" s="85" t="s">
        <v>31</v>
      </c>
      <c r="J24" s="85" t="s">
        <v>32</v>
      </c>
      <c r="K24" s="87" t="s">
        <v>33</v>
      </c>
    </row>
    <row r="25" spans="1:11" x14ac:dyDescent="0.3">
      <c r="A25" s="130"/>
      <c r="B25" s="130"/>
      <c r="C25" s="131"/>
      <c r="D25" s="151">
        <v>0.75406745191089997</v>
      </c>
      <c r="E25" s="151">
        <v>1.8367087535E-2</v>
      </c>
      <c r="F25" s="151">
        <v>0.1128506058809</v>
      </c>
      <c r="G25" s="147">
        <v>2.8768748411200001E-2</v>
      </c>
      <c r="H25" s="148"/>
      <c r="I25" s="151">
        <v>2.4913142954E-2</v>
      </c>
      <c r="J25" s="151">
        <v>2.3514956359999999E-3</v>
      </c>
      <c r="K25" s="151">
        <v>5.8681467672199998E-2</v>
      </c>
    </row>
    <row r="26" spans="1:11" x14ac:dyDescent="0.3">
      <c r="A26" s="130"/>
      <c r="B26" s="130"/>
      <c r="C26" s="131"/>
      <c r="D26" s="152"/>
      <c r="E26" s="152"/>
      <c r="F26" s="152"/>
      <c r="G26" s="149"/>
      <c r="H26" s="150"/>
      <c r="I26" s="152"/>
      <c r="J26" s="152"/>
      <c r="K26" s="152"/>
    </row>
  </sheetData>
  <mergeCells count="47">
    <mergeCell ref="G7:H7"/>
    <mergeCell ref="G2:H2"/>
    <mergeCell ref="G3:H3"/>
    <mergeCell ref="G4:H4"/>
    <mergeCell ref="G5:H5"/>
    <mergeCell ref="G6:H6"/>
    <mergeCell ref="G19:H19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A20:B26"/>
    <mergeCell ref="C20:C26"/>
    <mergeCell ref="D20:D21"/>
    <mergeCell ref="E20:E21"/>
    <mergeCell ref="F20:F21"/>
    <mergeCell ref="D25:D26"/>
    <mergeCell ref="E25:E26"/>
    <mergeCell ref="F25:F26"/>
    <mergeCell ref="D22:D23"/>
    <mergeCell ref="G25:H26"/>
    <mergeCell ref="I25:I26"/>
    <mergeCell ref="K25:K26"/>
    <mergeCell ref="I20:I21"/>
    <mergeCell ref="J20:J21"/>
    <mergeCell ref="K20:K21"/>
    <mergeCell ref="G24:H24"/>
    <mergeCell ref="J25:J26"/>
    <mergeCell ref="G20:H21"/>
    <mergeCell ref="E22:H22"/>
    <mergeCell ref="E23:H23"/>
    <mergeCell ref="I22:K23"/>
    <mergeCell ref="I1:I2"/>
    <mergeCell ref="J1:J2"/>
    <mergeCell ref="K1:K2"/>
    <mergeCell ref="E1:H1"/>
    <mergeCell ref="A1:A2"/>
    <mergeCell ref="B1:B2"/>
    <mergeCell ref="C1:C2"/>
    <mergeCell ref="D1:D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E11" sqref="E11"/>
    </sheetView>
  </sheetViews>
  <sheetFormatPr defaultRowHeight="16.5" x14ac:dyDescent="0.3"/>
  <cols>
    <col min="2" max="2" width="18.375" customWidth="1"/>
    <col min="3" max="11" width="10.625" customWidth="1"/>
  </cols>
  <sheetData>
    <row r="1" spans="1:14" x14ac:dyDescent="0.3">
      <c r="A1" s="175" t="s">
        <v>17</v>
      </c>
      <c r="B1" s="175" t="s">
        <v>18</v>
      </c>
      <c r="C1" s="175" t="s">
        <v>19</v>
      </c>
      <c r="D1" s="175" t="s">
        <v>20</v>
      </c>
      <c r="E1" s="177" t="s">
        <v>52</v>
      </c>
      <c r="F1" s="178"/>
      <c r="G1" s="178"/>
      <c r="H1" s="178"/>
      <c r="I1" s="174" t="s">
        <v>41</v>
      </c>
      <c r="J1" s="175" t="s">
        <v>42</v>
      </c>
      <c r="K1" s="175" t="s">
        <v>24</v>
      </c>
      <c r="L1" s="175"/>
      <c r="M1" s="175" t="s">
        <v>47</v>
      </c>
      <c r="N1" s="175" t="s">
        <v>48</v>
      </c>
    </row>
    <row r="2" spans="1:14" ht="49.5" x14ac:dyDescent="0.3">
      <c r="A2" s="176"/>
      <c r="B2" s="176"/>
      <c r="C2" s="176"/>
      <c r="D2" s="176"/>
      <c r="E2" s="58" t="s">
        <v>21</v>
      </c>
      <c r="F2" s="58" t="s">
        <v>22</v>
      </c>
      <c r="G2" s="83" t="s">
        <v>23</v>
      </c>
      <c r="H2" s="59" t="s">
        <v>40</v>
      </c>
      <c r="I2" s="166"/>
      <c r="J2" s="176"/>
      <c r="K2" s="176"/>
      <c r="L2" s="176"/>
      <c r="M2" s="176"/>
      <c r="N2" s="176"/>
    </row>
    <row r="3" spans="1:14" ht="24" customHeight="1" x14ac:dyDescent="0.3">
      <c r="A3" s="60" t="s">
        <v>39</v>
      </c>
      <c r="B3" s="23" t="s">
        <v>16</v>
      </c>
      <c r="C3" s="1">
        <v>3419</v>
      </c>
      <c r="D3" s="1">
        <v>1802</v>
      </c>
      <c r="E3" s="35">
        <v>185</v>
      </c>
      <c r="F3" s="35">
        <v>367</v>
      </c>
      <c r="G3" s="35">
        <v>180</v>
      </c>
      <c r="H3" s="35">
        <v>0</v>
      </c>
      <c r="I3" s="35">
        <v>6</v>
      </c>
      <c r="J3" s="35">
        <v>577</v>
      </c>
      <c r="K3" s="185">
        <v>168</v>
      </c>
      <c r="L3" s="186"/>
      <c r="M3" s="35">
        <v>15</v>
      </c>
      <c r="N3" s="35">
        <v>119</v>
      </c>
    </row>
    <row r="4" spans="1:14" ht="24" customHeight="1" x14ac:dyDescent="0.3">
      <c r="A4" s="60" t="s">
        <v>39</v>
      </c>
      <c r="B4" s="24" t="s">
        <v>0</v>
      </c>
      <c r="C4" s="2">
        <v>3888</v>
      </c>
      <c r="D4" s="2">
        <v>1967</v>
      </c>
      <c r="E4" s="34">
        <v>175</v>
      </c>
      <c r="F4" s="34">
        <v>769</v>
      </c>
      <c r="G4" s="34">
        <v>79</v>
      </c>
      <c r="H4" s="34">
        <v>0</v>
      </c>
      <c r="I4" s="34">
        <v>45</v>
      </c>
      <c r="J4" s="34">
        <v>502</v>
      </c>
      <c r="K4" s="187">
        <v>4</v>
      </c>
      <c r="L4" s="188"/>
      <c r="M4" s="34">
        <v>39</v>
      </c>
      <c r="N4" s="34">
        <v>308</v>
      </c>
    </row>
    <row r="5" spans="1:14" ht="24" customHeight="1" x14ac:dyDescent="0.3">
      <c r="A5" s="60" t="s">
        <v>39</v>
      </c>
      <c r="B5" s="24" t="s">
        <v>1</v>
      </c>
      <c r="C5" s="2">
        <v>1659</v>
      </c>
      <c r="D5" s="2">
        <v>1262</v>
      </c>
      <c r="E5" s="34">
        <v>3</v>
      </c>
      <c r="F5" s="34">
        <v>44</v>
      </c>
      <c r="G5" s="34">
        <v>2</v>
      </c>
      <c r="H5" s="34">
        <v>1</v>
      </c>
      <c r="I5" s="34">
        <v>37</v>
      </c>
      <c r="J5" s="34">
        <v>215</v>
      </c>
      <c r="K5" s="187">
        <v>0</v>
      </c>
      <c r="L5" s="188"/>
      <c r="M5" s="34">
        <v>37</v>
      </c>
      <c r="N5" s="34">
        <v>58</v>
      </c>
    </row>
    <row r="6" spans="1:14" ht="24" customHeight="1" x14ac:dyDescent="0.3">
      <c r="A6" s="60" t="s">
        <v>39</v>
      </c>
      <c r="B6" s="25" t="s">
        <v>2</v>
      </c>
      <c r="C6" s="3">
        <v>4314</v>
      </c>
      <c r="D6" s="3">
        <v>2534</v>
      </c>
      <c r="E6" s="37">
        <v>148</v>
      </c>
      <c r="F6" s="37">
        <v>647</v>
      </c>
      <c r="G6" s="37">
        <v>9</v>
      </c>
      <c r="H6" s="37">
        <v>0</v>
      </c>
      <c r="I6" s="37">
        <v>38</v>
      </c>
      <c r="J6" s="37">
        <v>608</v>
      </c>
      <c r="K6" s="189">
        <v>35</v>
      </c>
      <c r="L6" s="190"/>
      <c r="M6" s="37">
        <v>32</v>
      </c>
      <c r="N6" s="37">
        <v>263</v>
      </c>
    </row>
    <row r="7" spans="1:14" ht="24" customHeight="1" x14ac:dyDescent="0.3">
      <c r="A7" s="60" t="s">
        <v>39</v>
      </c>
      <c r="B7" s="25" t="s">
        <v>3</v>
      </c>
      <c r="C7" s="3">
        <v>1583</v>
      </c>
      <c r="D7" s="3">
        <v>1254</v>
      </c>
      <c r="E7" s="37">
        <v>0</v>
      </c>
      <c r="F7" s="37">
        <v>51</v>
      </c>
      <c r="G7" s="37">
        <v>2</v>
      </c>
      <c r="H7" s="37">
        <v>0</v>
      </c>
      <c r="I7" s="37">
        <v>34</v>
      </c>
      <c r="J7" s="37">
        <v>194</v>
      </c>
      <c r="K7" s="189">
        <v>0</v>
      </c>
      <c r="L7" s="190"/>
      <c r="M7" s="37">
        <v>0</v>
      </c>
      <c r="N7" s="37">
        <v>48</v>
      </c>
    </row>
    <row r="8" spans="1:14" ht="24" customHeight="1" x14ac:dyDescent="0.3">
      <c r="A8" s="60" t="s">
        <v>39</v>
      </c>
      <c r="B8" s="26" t="s">
        <v>4</v>
      </c>
      <c r="C8" s="4">
        <v>1824</v>
      </c>
      <c r="D8" s="38">
        <v>962</v>
      </c>
      <c r="E8" s="38">
        <v>18</v>
      </c>
      <c r="F8" s="38">
        <v>430</v>
      </c>
      <c r="G8" s="38">
        <v>2</v>
      </c>
      <c r="H8" s="38">
        <v>0</v>
      </c>
      <c r="I8" s="38">
        <v>15</v>
      </c>
      <c r="J8" s="38">
        <v>282</v>
      </c>
      <c r="K8" s="197">
        <v>0</v>
      </c>
      <c r="L8" s="198"/>
      <c r="M8" s="38">
        <v>24</v>
      </c>
      <c r="N8" s="38">
        <v>91</v>
      </c>
    </row>
    <row r="9" spans="1:14" ht="24" customHeight="1" x14ac:dyDescent="0.3">
      <c r="A9" s="60" t="s">
        <v>39</v>
      </c>
      <c r="B9" s="27" t="s">
        <v>5</v>
      </c>
      <c r="C9" s="5">
        <v>4142</v>
      </c>
      <c r="D9" s="5">
        <v>2125</v>
      </c>
      <c r="E9" s="39">
        <v>190</v>
      </c>
      <c r="F9" s="39">
        <v>832</v>
      </c>
      <c r="G9" s="39">
        <v>63</v>
      </c>
      <c r="H9" s="39">
        <v>0</v>
      </c>
      <c r="I9" s="39">
        <v>54</v>
      </c>
      <c r="J9" s="39">
        <v>488</v>
      </c>
      <c r="K9" s="191">
        <v>13</v>
      </c>
      <c r="L9" s="192"/>
      <c r="M9" s="39">
        <v>31</v>
      </c>
      <c r="N9" s="39">
        <v>346</v>
      </c>
    </row>
    <row r="10" spans="1:14" ht="24" customHeight="1" x14ac:dyDescent="0.3">
      <c r="A10" s="60" t="s">
        <v>39</v>
      </c>
      <c r="B10" s="28" t="s">
        <v>6</v>
      </c>
      <c r="C10" s="6">
        <v>3445</v>
      </c>
      <c r="D10" s="6">
        <v>1966</v>
      </c>
      <c r="E10" s="36">
        <v>129</v>
      </c>
      <c r="F10" s="36">
        <v>402</v>
      </c>
      <c r="G10" s="36">
        <v>155</v>
      </c>
      <c r="H10" s="36">
        <v>21</v>
      </c>
      <c r="I10" s="36">
        <v>108</v>
      </c>
      <c r="J10" s="36">
        <v>387</v>
      </c>
      <c r="K10" s="193">
        <v>0</v>
      </c>
      <c r="L10" s="194"/>
      <c r="M10" s="36">
        <v>38</v>
      </c>
      <c r="N10" s="36">
        <v>239</v>
      </c>
    </row>
    <row r="11" spans="1:14" ht="24" customHeight="1" x14ac:dyDescent="0.3">
      <c r="A11" s="60" t="s">
        <v>39</v>
      </c>
      <c r="B11" s="28" t="s">
        <v>7</v>
      </c>
      <c r="C11" s="6">
        <v>2103</v>
      </c>
      <c r="D11" s="6">
        <v>1705</v>
      </c>
      <c r="E11" s="36">
        <v>0</v>
      </c>
      <c r="F11" s="36">
        <v>45</v>
      </c>
      <c r="G11" s="36">
        <v>33</v>
      </c>
      <c r="H11" s="36">
        <v>3</v>
      </c>
      <c r="I11" s="36">
        <v>54</v>
      </c>
      <c r="J11" s="36">
        <v>190</v>
      </c>
      <c r="K11" s="193">
        <v>0</v>
      </c>
      <c r="L11" s="194"/>
      <c r="M11" s="36">
        <v>15</v>
      </c>
      <c r="N11" s="36">
        <v>58</v>
      </c>
    </row>
    <row r="12" spans="1:14" ht="24" customHeight="1" x14ac:dyDescent="0.3">
      <c r="A12" s="60" t="s">
        <v>39</v>
      </c>
      <c r="B12" s="29" t="s">
        <v>8</v>
      </c>
      <c r="C12" s="7">
        <v>3407</v>
      </c>
      <c r="D12" s="7">
        <v>2124</v>
      </c>
      <c r="E12" s="40">
        <v>37</v>
      </c>
      <c r="F12" s="40">
        <v>452</v>
      </c>
      <c r="G12" s="40">
        <v>18</v>
      </c>
      <c r="H12" s="40">
        <v>12</v>
      </c>
      <c r="I12" s="40">
        <v>221</v>
      </c>
      <c r="J12" s="40">
        <v>312</v>
      </c>
      <c r="K12" s="195">
        <v>1</v>
      </c>
      <c r="L12" s="196"/>
      <c r="M12" s="40">
        <v>34</v>
      </c>
      <c r="N12" s="40">
        <v>196</v>
      </c>
    </row>
    <row r="13" spans="1:14" ht="24" customHeight="1" x14ac:dyDescent="0.3">
      <c r="A13" s="60" t="s">
        <v>39</v>
      </c>
      <c r="B13" s="29" t="s">
        <v>14</v>
      </c>
      <c r="C13" s="7">
        <v>1782</v>
      </c>
      <c r="D13" s="7">
        <v>1276</v>
      </c>
      <c r="E13" s="40">
        <v>4</v>
      </c>
      <c r="F13" s="40">
        <v>65</v>
      </c>
      <c r="G13" s="40">
        <v>218</v>
      </c>
      <c r="H13" s="40">
        <v>0</v>
      </c>
      <c r="I13" s="40">
        <v>32</v>
      </c>
      <c r="J13" s="40">
        <v>135</v>
      </c>
      <c r="K13" s="195">
        <v>0</v>
      </c>
      <c r="L13" s="196"/>
      <c r="M13" s="40">
        <v>19</v>
      </c>
      <c r="N13" s="40">
        <v>33</v>
      </c>
    </row>
    <row r="14" spans="1:14" ht="24" customHeight="1" x14ac:dyDescent="0.3">
      <c r="A14" s="60" t="s">
        <v>39</v>
      </c>
      <c r="B14" s="30" t="s">
        <v>9</v>
      </c>
      <c r="C14" s="8">
        <v>5426</v>
      </c>
      <c r="D14" s="8">
        <v>3891</v>
      </c>
      <c r="E14" s="41">
        <v>0</v>
      </c>
      <c r="F14" s="41">
        <v>308</v>
      </c>
      <c r="G14" s="41">
        <v>167</v>
      </c>
      <c r="H14" s="41">
        <v>0</v>
      </c>
      <c r="I14" s="41">
        <v>181</v>
      </c>
      <c r="J14" s="41">
        <v>570</v>
      </c>
      <c r="K14" s="183">
        <v>1</v>
      </c>
      <c r="L14" s="184"/>
      <c r="M14" s="41">
        <v>51</v>
      </c>
      <c r="N14" s="41">
        <v>257</v>
      </c>
    </row>
    <row r="15" spans="1:14" ht="24" customHeight="1" x14ac:dyDescent="0.3">
      <c r="A15" s="60" t="s">
        <v>39</v>
      </c>
      <c r="B15" s="31" t="s">
        <v>10</v>
      </c>
      <c r="C15" s="9">
        <v>1978</v>
      </c>
      <c r="D15" s="9">
        <v>1124</v>
      </c>
      <c r="E15" s="43">
        <v>0</v>
      </c>
      <c r="F15" s="43">
        <v>435</v>
      </c>
      <c r="G15" s="43">
        <v>1</v>
      </c>
      <c r="H15" s="43">
        <v>1</v>
      </c>
      <c r="I15" s="43">
        <v>14</v>
      </c>
      <c r="J15" s="43">
        <v>186</v>
      </c>
      <c r="K15" s="199">
        <v>0</v>
      </c>
      <c r="L15" s="200"/>
      <c r="M15" s="43">
        <v>42</v>
      </c>
      <c r="N15" s="43">
        <v>175</v>
      </c>
    </row>
    <row r="16" spans="1:14" ht="24" customHeight="1" x14ac:dyDescent="0.3">
      <c r="A16" s="60" t="s">
        <v>39</v>
      </c>
      <c r="B16" s="31" t="s">
        <v>11</v>
      </c>
      <c r="C16" s="9">
        <v>1868</v>
      </c>
      <c r="D16" s="9">
        <v>1462</v>
      </c>
      <c r="E16" s="43">
        <v>0</v>
      </c>
      <c r="F16" s="43">
        <v>139</v>
      </c>
      <c r="G16" s="43">
        <v>2</v>
      </c>
      <c r="H16" s="43">
        <v>0</v>
      </c>
      <c r="I16" s="43">
        <v>26</v>
      </c>
      <c r="J16" s="43">
        <v>183</v>
      </c>
      <c r="K16" s="199">
        <v>0</v>
      </c>
      <c r="L16" s="200"/>
      <c r="M16" s="43">
        <v>26</v>
      </c>
      <c r="N16" s="43">
        <v>30</v>
      </c>
    </row>
    <row r="17" spans="1:14" ht="24" customHeight="1" x14ac:dyDescent="0.3">
      <c r="A17" s="60" t="s">
        <v>39</v>
      </c>
      <c r="B17" s="32" t="s">
        <v>12</v>
      </c>
      <c r="C17" s="10">
        <v>3316</v>
      </c>
      <c r="D17" s="10">
        <v>1788</v>
      </c>
      <c r="E17" s="44">
        <v>52</v>
      </c>
      <c r="F17" s="44">
        <v>635</v>
      </c>
      <c r="G17" s="44">
        <v>353</v>
      </c>
      <c r="H17" s="44">
        <v>0</v>
      </c>
      <c r="I17" s="44">
        <v>33</v>
      </c>
      <c r="J17" s="44">
        <v>262</v>
      </c>
      <c r="K17" s="201">
        <v>1</v>
      </c>
      <c r="L17" s="202"/>
      <c r="M17" s="44">
        <v>28</v>
      </c>
      <c r="N17" s="44">
        <v>164</v>
      </c>
    </row>
    <row r="18" spans="1:14" ht="24" customHeight="1" x14ac:dyDescent="0.3">
      <c r="A18" s="60" t="s">
        <v>39</v>
      </c>
      <c r="B18" s="33" t="s">
        <v>13</v>
      </c>
      <c r="C18" s="11">
        <v>2421</v>
      </c>
      <c r="D18" s="11">
        <v>1782</v>
      </c>
      <c r="E18" s="42">
        <v>0</v>
      </c>
      <c r="F18" s="42">
        <v>155</v>
      </c>
      <c r="G18" s="42">
        <v>119</v>
      </c>
      <c r="H18" s="42">
        <v>0</v>
      </c>
      <c r="I18" s="42">
        <v>76</v>
      </c>
      <c r="J18" s="42">
        <v>180</v>
      </c>
      <c r="K18" s="203">
        <v>0</v>
      </c>
      <c r="L18" s="204"/>
      <c r="M18" s="42">
        <v>32</v>
      </c>
      <c r="N18" s="42">
        <v>77</v>
      </c>
    </row>
    <row r="19" spans="1:14" x14ac:dyDescent="0.3">
      <c r="A19" s="129" t="s">
        <v>28</v>
      </c>
      <c r="B19" s="129"/>
      <c r="C19" s="131">
        <f t="shared" ref="C19:J19" si="0">SUM(C3:C18)</f>
        <v>46575</v>
      </c>
      <c r="D19" s="134">
        <f t="shared" si="0"/>
        <v>29024</v>
      </c>
      <c r="E19" s="133">
        <f t="shared" si="0"/>
        <v>941</v>
      </c>
      <c r="F19" s="133">
        <f t="shared" si="0"/>
        <v>5776</v>
      </c>
      <c r="G19" s="135">
        <f t="shared" si="0"/>
        <v>1403</v>
      </c>
      <c r="H19" s="133">
        <f t="shared" si="0"/>
        <v>38</v>
      </c>
      <c r="I19" s="133">
        <f t="shared" si="0"/>
        <v>974</v>
      </c>
      <c r="J19" s="133">
        <f t="shared" si="0"/>
        <v>5271</v>
      </c>
      <c r="K19" s="181">
        <f>SUM(K3:L18)</f>
        <v>223</v>
      </c>
      <c r="L19" s="182"/>
      <c r="M19" s="133">
        <f>SUM(M3:M18)</f>
        <v>463</v>
      </c>
      <c r="N19" s="133">
        <f>SUM(N3:N18)</f>
        <v>2462</v>
      </c>
    </row>
    <row r="20" spans="1:14" x14ac:dyDescent="0.3">
      <c r="A20" s="130"/>
      <c r="B20" s="130"/>
      <c r="C20" s="131"/>
      <c r="D20" s="108"/>
      <c r="E20" s="108"/>
      <c r="F20" s="108"/>
      <c r="G20" s="112"/>
      <c r="H20" s="108"/>
      <c r="I20" s="108"/>
      <c r="J20" s="170"/>
      <c r="K20" s="181"/>
      <c r="L20" s="182"/>
      <c r="M20" s="170"/>
      <c r="N20" s="170"/>
    </row>
    <row r="21" spans="1:14" x14ac:dyDescent="0.3">
      <c r="A21" s="130"/>
      <c r="B21" s="130"/>
      <c r="C21" s="131"/>
      <c r="D21" s="107"/>
      <c r="E21" s="122" t="s">
        <v>58</v>
      </c>
      <c r="F21" s="205"/>
      <c r="G21" s="205"/>
      <c r="H21" s="206"/>
      <c r="I21" s="107"/>
      <c r="J21" s="133"/>
      <c r="K21" s="135"/>
      <c r="L21" s="171"/>
      <c r="M21" s="133"/>
      <c r="N21" s="133"/>
    </row>
    <row r="22" spans="1:14" x14ac:dyDescent="0.3">
      <c r="A22" s="130"/>
      <c r="B22" s="130"/>
      <c r="C22" s="131"/>
      <c r="D22" s="108"/>
      <c r="E22" s="153" t="s">
        <v>59</v>
      </c>
      <c r="F22" s="154"/>
      <c r="G22" s="154"/>
      <c r="H22" s="155"/>
      <c r="I22" s="108"/>
      <c r="J22" s="170"/>
      <c r="K22" s="172"/>
      <c r="L22" s="173"/>
      <c r="M22" s="170"/>
      <c r="N22" s="170"/>
    </row>
    <row r="23" spans="1:14" ht="48.75" customHeight="1" x14ac:dyDescent="0.3">
      <c r="A23" s="130"/>
      <c r="B23" s="130"/>
      <c r="C23" s="131"/>
      <c r="D23" s="104" t="s">
        <v>29</v>
      </c>
      <c r="E23" s="105" t="s">
        <v>30</v>
      </c>
      <c r="F23" s="88" t="s">
        <v>38</v>
      </c>
      <c r="G23" s="89" t="s">
        <v>35</v>
      </c>
      <c r="H23" s="105" t="s">
        <v>44</v>
      </c>
      <c r="I23" s="105" t="s">
        <v>43</v>
      </c>
      <c r="J23" s="106" t="s">
        <v>45</v>
      </c>
      <c r="K23" s="179" t="s">
        <v>46</v>
      </c>
      <c r="L23" s="180"/>
      <c r="M23" s="106" t="s">
        <v>49</v>
      </c>
      <c r="N23" s="106" t="s">
        <v>50</v>
      </c>
    </row>
    <row r="24" spans="1:14" x14ac:dyDescent="0.3">
      <c r="A24" s="130"/>
      <c r="B24" s="130"/>
      <c r="C24" s="131"/>
      <c r="D24" s="151">
        <v>0.62316693505099996</v>
      </c>
      <c r="E24" s="151">
        <v>2.0203972088E-2</v>
      </c>
      <c r="F24" s="151">
        <v>0.12401502952229999</v>
      </c>
      <c r="G24" s="147">
        <v>3.0123456790099999E-2</v>
      </c>
      <c r="H24" s="151">
        <v>8.1588835210000005E-4</v>
      </c>
      <c r="I24" s="151">
        <v>2.0912506709600001E-2</v>
      </c>
      <c r="J24" s="128">
        <v>0.11317230273749999</v>
      </c>
      <c r="K24" s="128">
        <v>4.7879763822000002E-3</v>
      </c>
      <c r="L24" s="128"/>
      <c r="M24" s="128">
        <v>9.9409554481999993E-3</v>
      </c>
      <c r="N24" s="128">
        <v>5.2860976918900002E-2</v>
      </c>
    </row>
    <row r="25" spans="1:14" x14ac:dyDescent="0.3">
      <c r="A25" s="130"/>
      <c r="B25" s="130"/>
      <c r="C25" s="131"/>
      <c r="D25" s="152"/>
      <c r="E25" s="152"/>
      <c r="F25" s="152"/>
      <c r="G25" s="149"/>
      <c r="H25" s="152"/>
      <c r="I25" s="152"/>
      <c r="J25" s="128"/>
      <c r="K25" s="128"/>
      <c r="L25" s="128"/>
      <c r="M25" s="128"/>
      <c r="N25" s="128"/>
    </row>
  </sheetData>
  <mergeCells count="57">
    <mergeCell ref="A19:B25"/>
    <mergeCell ref="C19:C25"/>
    <mergeCell ref="D19:D20"/>
    <mergeCell ref="E19:E20"/>
    <mergeCell ref="F19:F20"/>
    <mergeCell ref="E21:H21"/>
    <mergeCell ref="D21:D22"/>
    <mergeCell ref="E22:H22"/>
    <mergeCell ref="K15:L15"/>
    <mergeCell ref="K16:L16"/>
    <mergeCell ref="K17:L17"/>
    <mergeCell ref="K18:L18"/>
    <mergeCell ref="K13:L13"/>
    <mergeCell ref="H19:H20"/>
    <mergeCell ref="I19:I20"/>
    <mergeCell ref="D24:D25"/>
    <mergeCell ref="E24:E25"/>
    <mergeCell ref="F24:F25"/>
    <mergeCell ref="G24:G25"/>
    <mergeCell ref="H24:H25"/>
    <mergeCell ref="I24:I25"/>
    <mergeCell ref="G19:G20"/>
    <mergeCell ref="K14:L14"/>
    <mergeCell ref="K3:L3"/>
    <mergeCell ref="K4:L4"/>
    <mergeCell ref="K5:L5"/>
    <mergeCell ref="K6:L6"/>
    <mergeCell ref="K7:L7"/>
    <mergeCell ref="K9:L9"/>
    <mergeCell ref="K10:L10"/>
    <mergeCell ref="K11:L11"/>
    <mergeCell ref="K12:L12"/>
    <mergeCell ref="K8:L8"/>
    <mergeCell ref="K24:L25"/>
    <mergeCell ref="K23:L23"/>
    <mergeCell ref="J19:J20"/>
    <mergeCell ref="M24:M25"/>
    <mergeCell ref="N24:N25"/>
    <mergeCell ref="M19:M20"/>
    <mergeCell ref="N19:N20"/>
    <mergeCell ref="K19:L20"/>
    <mergeCell ref="J24:J25"/>
    <mergeCell ref="E1:H1"/>
    <mergeCell ref="A1:A2"/>
    <mergeCell ref="B1:B2"/>
    <mergeCell ref="C1:C2"/>
    <mergeCell ref="D1:D2"/>
    <mergeCell ref="I1:I2"/>
    <mergeCell ref="J1:J2"/>
    <mergeCell ref="K1:L2"/>
    <mergeCell ref="M1:M2"/>
    <mergeCell ref="N1:N2"/>
    <mergeCell ref="I21:I22"/>
    <mergeCell ref="J21:J22"/>
    <mergeCell ref="K21:L22"/>
    <mergeCell ref="M21:M22"/>
    <mergeCell ref="N21:N2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2011학년 비율</vt:lpstr>
      <vt:lpstr>2012학년도 비율</vt:lpstr>
      <vt:lpstr>2013학년도 비율</vt:lpstr>
    </vt:vector>
  </TitlesOfParts>
  <Company>교육과학기술부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user</cp:lastModifiedBy>
  <cp:lastPrinted>2013-10-10T11:41:45Z</cp:lastPrinted>
  <dcterms:created xsi:type="dcterms:W3CDTF">2013-10-07T04:06:38Z</dcterms:created>
  <dcterms:modified xsi:type="dcterms:W3CDTF">2013-10-11T04:58:39Z</dcterms:modified>
</cp:coreProperties>
</file>